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kenst\Desktop\"/>
    </mc:Choice>
  </mc:AlternateContent>
  <xr:revisionPtr revIDLastSave="0" documentId="13_ncr:1_{D594860A-615F-4DBA-8646-953EEA61565F}" xr6:coauthVersionLast="28" xr6:coauthVersionMax="28" xr10:uidLastSave="{00000000-0000-0000-0000-000000000000}"/>
  <bookViews>
    <workbookView xWindow="0" yWindow="0" windowWidth="28800" windowHeight="12210" tabRatio="533" xr2:uid="{00000000-000D-0000-FFFF-FFFF00000000}"/>
  </bookViews>
  <sheets>
    <sheet name="2017 Blank Entry" sheetId="4" r:id="rId1"/>
    <sheet name="Custom Team Names" sheetId="6" r:id="rId2"/>
  </sheets>
  <definedNames>
    <definedName name="_1stwin">INDEX('2017 Blank Entry'!$E$116:$E$118,MATCH('2017 Blank Entry'!_G1,'2017 Blank Entry'!$C$116:$C$118,0),1)</definedName>
    <definedName name="_APicks" localSheetId="0">'2017 Blank Entry'!$B$48:$C$111</definedName>
    <definedName name="_entname" localSheetId="0">'2017 Blank Entry'!$G$2</definedName>
    <definedName name="_G1" localSheetId="0">'2017 Blank Entry'!$C$6</definedName>
    <definedName name="_g10" localSheetId="0">'2017 Blank Entry'!$C$26</definedName>
    <definedName name="_g11" localSheetId="0">'2017 Blank Entry'!$C$28</definedName>
    <definedName name="_g12" localSheetId="0">'2017 Blank Entry'!$C$30</definedName>
    <definedName name="_g13" localSheetId="0">'2017 Blank Entry'!$C$32</definedName>
    <definedName name="_g14" localSheetId="0">'2017 Blank Entry'!$C$34</definedName>
    <definedName name="_g15" localSheetId="0">'2017 Blank Entry'!$C$36</definedName>
    <definedName name="_g16" localSheetId="0">'2017 Blank Entry'!$C$38</definedName>
    <definedName name="_g17" localSheetId="0">'2017 Blank Entry'!$K$6</definedName>
    <definedName name="_g18" localSheetId="0">'2017 Blank Entry'!$K$8</definedName>
    <definedName name="_g19" localSheetId="0">'2017 Blank Entry'!$K$10</definedName>
    <definedName name="_G2" localSheetId="0">'2017 Blank Entry'!$C$8</definedName>
    <definedName name="_g20" localSheetId="0">'2017 Blank Entry'!$K$12</definedName>
    <definedName name="_g21" localSheetId="0">'2017 Blank Entry'!$K$14</definedName>
    <definedName name="_g22" localSheetId="0">'2017 Blank Entry'!$K$16</definedName>
    <definedName name="_g23" localSheetId="0">'2017 Blank Entry'!$K$18</definedName>
    <definedName name="_g24" localSheetId="0">'2017 Blank Entry'!$K$20</definedName>
    <definedName name="_g25" localSheetId="0">'2017 Blank Entry'!$K$24</definedName>
    <definedName name="_g26" localSheetId="0">'2017 Blank Entry'!$K$26</definedName>
    <definedName name="_g27" localSheetId="0">'2017 Blank Entry'!$K$28</definedName>
    <definedName name="_g28" localSheetId="0">'2017 Blank Entry'!$K$30</definedName>
    <definedName name="_g29" localSheetId="0">'2017 Blank Entry'!$K$32</definedName>
    <definedName name="_G3" localSheetId="0">'2017 Blank Entry'!$C$10</definedName>
    <definedName name="_g30" localSheetId="0">'2017 Blank Entry'!$K$34</definedName>
    <definedName name="_G31" localSheetId="0">'2017 Blank Entry'!$K$36</definedName>
    <definedName name="_g32" localSheetId="0">'2017 Blank Entry'!$K$38</definedName>
    <definedName name="_G33" localSheetId="0">'2017 Blank Entry'!$D$7</definedName>
    <definedName name="_G34" localSheetId="0">'2017 Blank Entry'!$D$11</definedName>
    <definedName name="_g35" localSheetId="0">'2017 Blank Entry'!$D$15</definedName>
    <definedName name="_g36" localSheetId="0">'2017 Blank Entry'!$D$19</definedName>
    <definedName name="_g37" localSheetId="0">'2017 Blank Entry'!$D$25</definedName>
    <definedName name="_g38" localSheetId="0">'2017 Blank Entry'!$D$29</definedName>
    <definedName name="_g39" localSheetId="0">'2017 Blank Entry'!$D$33</definedName>
    <definedName name="_g4" localSheetId="0">'2017 Blank Entry'!$C$12</definedName>
    <definedName name="_g40" localSheetId="0">'2017 Blank Entry'!$D$37</definedName>
    <definedName name="_g41" localSheetId="0">'2017 Blank Entry'!$J$7</definedName>
    <definedName name="_g42" localSheetId="0">'2017 Blank Entry'!$J$11</definedName>
    <definedName name="_g43" localSheetId="0">'2017 Blank Entry'!$J$15</definedName>
    <definedName name="_g44" localSheetId="0">'2017 Blank Entry'!$J$19</definedName>
    <definedName name="_g45" localSheetId="0">'2017 Blank Entry'!$J$25</definedName>
    <definedName name="_g46" localSheetId="0">'2017 Blank Entry'!$J$29</definedName>
    <definedName name="_g47" localSheetId="0">'2017 Blank Entry'!$J$33</definedName>
    <definedName name="_g48" localSheetId="0">'2017 Blank Entry'!$J$37</definedName>
    <definedName name="_g49" localSheetId="0">'2017 Blank Entry'!$E$9</definedName>
    <definedName name="_G5" localSheetId="0">'2017 Blank Entry'!$C$14</definedName>
    <definedName name="_g50" localSheetId="0">'2017 Blank Entry'!$E$17</definedName>
    <definedName name="_g51" localSheetId="0">'2017 Blank Entry'!$E$27</definedName>
    <definedName name="_g52" localSheetId="0">'2017 Blank Entry'!$E$35</definedName>
    <definedName name="_g53" localSheetId="0">'2017 Blank Entry'!$I$9</definedName>
    <definedName name="_g54" localSheetId="0">'2017 Blank Entry'!$I$17</definedName>
    <definedName name="_g55" localSheetId="0">'2017 Blank Entry'!$I$27</definedName>
    <definedName name="_g56" localSheetId="0">'2017 Blank Entry'!$I$35</definedName>
    <definedName name="_g57" localSheetId="0">'2017 Blank Entry'!$F$13</definedName>
    <definedName name="_g58" localSheetId="0">'2017 Blank Entry'!$F$31</definedName>
    <definedName name="_g59" localSheetId="0">'2017 Blank Entry'!$H$13</definedName>
    <definedName name="_g6" localSheetId="0">'2017 Blank Entry'!$C$16</definedName>
    <definedName name="_g60" localSheetId="0">'2017 Blank Entry'!$H$31</definedName>
    <definedName name="_g61" localSheetId="0">'2017 Blank Entry'!$F$25</definedName>
    <definedName name="_g62" localSheetId="0">'2017 Blank Entry'!$H$25</definedName>
    <definedName name="_G63">'2017 Blank Entry'!$G$22</definedName>
    <definedName name="_g7" localSheetId="0">'2017 Blank Entry'!$C$18</definedName>
    <definedName name="_g8" localSheetId="0">'2017 Blank Entry'!$C$20</definedName>
    <definedName name="_g9" localSheetId="0">'2017 Blank Entry'!$C$24</definedName>
    <definedName name="_Game1" localSheetId="0">'2017 Blank Entry'!$D$48</definedName>
    <definedName name="_Game10" localSheetId="0">'2017 Blank Entry'!$D$57</definedName>
    <definedName name="_Game11" localSheetId="0">'2017 Blank Entry'!$D$58</definedName>
    <definedName name="_Game12" localSheetId="0">'2017 Blank Entry'!$D$59</definedName>
    <definedName name="_Game13" localSheetId="0">'2017 Blank Entry'!$D$60</definedName>
    <definedName name="_Game14" localSheetId="0">'2017 Blank Entry'!$D$61</definedName>
    <definedName name="_Game15" localSheetId="0">'2017 Blank Entry'!$D$62</definedName>
    <definedName name="_Game16" localSheetId="0">'2017 Blank Entry'!$D$63</definedName>
    <definedName name="_Game17" localSheetId="0">'2017 Blank Entry'!$D$64</definedName>
    <definedName name="_Game18" localSheetId="0">'2017 Blank Entry'!$D$65</definedName>
    <definedName name="_Game19" localSheetId="0">'2017 Blank Entry'!$D$66</definedName>
    <definedName name="_Game2" localSheetId="0">'2017 Blank Entry'!$D$49</definedName>
    <definedName name="_Game20" localSheetId="0">'2017 Blank Entry'!$D$67</definedName>
    <definedName name="_Game21" localSheetId="0">'2017 Blank Entry'!$D$68</definedName>
    <definedName name="_Game22" localSheetId="0">'2017 Blank Entry'!$D$69</definedName>
    <definedName name="_Game23" localSheetId="0">'2017 Blank Entry'!$D$70</definedName>
    <definedName name="_Game24" localSheetId="0">'2017 Blank Entry'!$D$71</definedName>
    <definedName name="_Game25" localSheetId="0">'2017 Blank Entry'!$D$72</definedName>
    <definedName name="_Game26" localSheetId="0">'2017 Blank Entry'!$D$73</definedName>
    <definedName name="_Game27" localSheetId="0">'2017 Blank Entry'!$D$74</definedName>
    <definedName name="_Game28" localSheetId="0">'2017 Blank Entry'!$D$75</definedName>
    <definedName name="_Game29" localSheetId="0">'2017 Blank Entry'!$D$76</definedName>
    <definedName name="_Game3" localSheetId="0">'2017 Blank Entry'!$D$50</definedName>
    <definedName name="_Game30" localSheetId="0">'2017 Blank Entry'!$D$77</definedName>
    <definedName name="_Game31" localSheetId="0">'2017 Blank Entry'!$D$78</definedName>
    <definedName name="_Game32" localSheetId="0">'2017 Blank Entry'!$D$79</definedName>
    <definedName name="_Game33" localSheetId="0">'2017 Blank Entry'!$D$80</definedName>
    <definedName name="_Game34" localSheetId="0">'2017 Blank Entry'!$D$81</definedName>
    <definedName name="_Game35" localSheetId="0">'2017 Blank Entry'!$D$82</definedName>
    <definedName name="_Game36" localSheetId="0">'2017 Blank Entry'!$D$83</definedName>
    <definedName name="_Game37" localSheetId="0">'2017 Blank Entry'!$D$84</definedName>
    <definedName name="_Game38" localSheetId="0">'2017 Blank Entry'!$D$85</definedName>
    <definedName name="_Game39" localSheetId="0">'2017 Blank Entry'!$D$86</definedName>
    <definedName name="_Game4" localSheetId="0">'2017 Blank Entry'!$D$51</definedName>
    <definedName name="_Game40" localSheetId="0">'2017 Blank Entry'!$D$87</definedName>
    <definedName name="_Game41" localSheetId="0">'2017 Blank Entry'!$D$88</definedName>
    <definedName name="_Game42" localSheetId="0">'2017 Blank Entry'!$D$89</definedName>
    <definedName name="_Game43" localSheetId="0">'2017 Blank Entry'!$D$90</definedName>
    <definedName name="_Game44" localSheetId="0">'2017 Blank Entry'!$D$91</definedName>
    <definedName name="_Game45" localSheetId="0">'2017 Blank Entry'!$D$92</definedName>
    <definedName name="_Game46" localSheetId="0">'2017 Blank Entry'!$D$93</definedName>
    <definedName name="_Game47" localSheetId="0">'2017 Blank Entry'!$D$94</definedName>
    <definedName name="_Game48" localSheetId="0">'2017 Blank Entry'!$D$95</definedName>
    <definedName name="_Game49" localSheetId="0">'2017 Blank Entry'!$D$96</definedName>
    <definedName name="_Game5" localSheetId="0">'2017 Blank Entry'!$D$52</definedName>
    <definedName name="_Game50" localSheetId="0">'2017 Blank Entry'!$D$97</definedName>
    <definedName name="_Game51" localSheetId="0">'2017 Blank Entry'!$D$98</definedName>
    <definedName name="_Game52" localSheetId="0">'2017 Blank Entry'!$D$99</definedName>
    <definedName name="_Game53" localSheetId="0">'2017 Blank Entry'!$D$100</definedName>
    <definedName name="_Game54" localSheetId="0">'2017 Blank Entry'!$D$101</definedName>
    <definedName name="_Game55" localSheetId="0">'2017 Blank Entry'!$D$102</definedName>
    <definedName name="_Game56" localSheetId="0">'2017 Blank Entry'!$D$103</definedName>
    <definedName name="_Game57" localSheetId="0">'2017 Blank Entry'!$D$104</definedName>
    <definedName name="_Game58" localSheetId="0">'2017 Blank Entry'!$D$105</definedName>
    <definedName name="_Game59" localSheetId="0">'2017 Blank Entry'!$D$106</definedName>
    <definedName name="_Game6" localSheetId="0">'2017 Blank Entry'!$D$53</definedName>
    <definedName name="_Game60" localSheetId="0">'2017 Blank Entry'!$D$107</definedName>
    <definedName name="_Game61" localSheetId="0">'2017 Blank Entry'!$D$108</definedName>
    <definedName name="_Game62" localSheetId="0">'2017 Blank Entry'!$D$109</definedName>
    <definedName name="_Game63" localSheetId="0">'2017 Blank Entry'!$D$110</definedName>
    <definedName name="_Game64T" localSheetId="0">'2017 Blank Entry'!$D$111</definedName>
    <definedName name="_Game7" localSheetId="0">'2017 Blank Entry'!$D$54</definedName>
    <definedName name="_Game8" localSheetId="0">'2017 Blank Entry'!$D$55</definedName>
    <definedName name="_Game9" localSheetId="0">'2017 Blank Entry'!$D$56</definedName>
    <definedName name="_gw" localSheetId="0">'2017 Blank Entry'!$D$110</definedName>
    <definedName name="_Losers" localSheetId="0">'2017 Blank Entry'!$A$116:$A$179</definedName>
    <definedName name="_MRes" localSheetId="0">'2017 Blank Entry'!$A$47:$F$111</definedName>
    <definedName name="_TP" localSheetId="0">'2017 Blank Entry'!$G$24</definedName>
    <definedName name="_W21" localSheetId="0">'2017 Blank Entry'!$D$48:$D$49</definedName>
    <definedName name="_W210" localSheetId="0">'2017 Blank Entry'!$D$66:$D$67</definedName>
    <definedName name="_W211" localSheetId="0">'2017 Blank Entry'!$D$68:$D$69</definedName>
    <definedName name="_W212" localSheetId="0">'2017 Blank Entry'!$D$70:$D$71</definedName>
    <definedName name="_w213" localSheetId="0">'2017 Blank Entry'!$D$72:$D$73</definedName>
    <definedName name="_w214" localSheetId="0">'2017 Blank Entry'!$D$74:$D$75</definedName>
    <definedName name="_w215" localSheetId="0">'2017 Blank Entry'!$D$76:$D$77</definedName>
    <definedName name="_w216" localSheetId="0">'2017 Blank Entry'!$D$78:$D$79</definedName>
    <definedName name="_W22" localSheetId="0">'2017 Blank Entry'!$D$50:$D$51</definedName>
    <definedName name="_W23" localSheetId="0">'2017 Blank Entry'!$D$52:$D$53</definedName>
    <definedName name="_W24" localSheetId="0">'2017 Blank Entry'!$D$54:$D$55</definedName>
    <definedName name="_W25" localSheetId="0">'2017 Blank Entry'!$D$56:$D$57</definedName>
    <definedName name="_W26" localSheetId="0">'2017 Blank Entry'!$D$58:$D$59</definedName>
    <definedName name="_W27" localSheetId="0">'2017 Blank Entry'!$D$60:$D$61</definedName>
    <definedName name="_W28" localSheetId="0">'2017 Blank Entry'!$D$62:$D$63</definedName>
    <definedName name="_W29" localSheetId="0">'2017 Blank Entry'!$D$64:$D$65</definedName>
    <definedName name="_w31" localSheetId="0">'2017 Blank Entry'!$D$80:$D$81</definedName>
    <definedName name="_w32" localSheetId="0">'2017 Blank Entry'!$D$82:$D$83</definedName>
    <definedName name="_w33" localSheetId="0">'2017 Blank Entry'!$D$84:$D$85</definedName>
    <definedName name="_w34" localSheetId="0">'2017 Blank Entry'!$D$86:$D$87</definedName>
    <definedName name="_w35" localSheetId="0">'2017 Blank Entry'!$D$88:$D$89</definedName>
    <definedName name="_w36" localSheetId="0">'2017 Blank Entry'!$D$90:$D$91</definedName>
    <definedName name="_w37" localSheetId="0">'2017 Blank Entry'!$D$92:$D$93</definedName>
    <definedName name="_w38" localSheetId="0">'2017 Blank Entry'!$D$94:$D$95</definedName>
    <definedName name="_w41" localSheetId="0">'2017 Blank Entry'!$D$96:$D$97</definedName>
    <definedName name="_w42" localSheetId="0">'2017 Blank Entry'!$D$98:$D$99</definedName>
    <definedName name="_w43" localSheetId="0">'2017 Blank Entry'!$D$100:$D$101</definedName>
    <definedName name="_w44" localSheetId="0">'2017 Blank Entry'!$D$102:$D$103</definedName>
    <definedName name="_w51" localSheetId="0">'2017 Blank Entry'!$D$104:$D$105</definedName>
    <definedName name="_w52" localSheetId="0">'2017 Blank Entry'!$D$106:$D$107</definedName>
    <definedName name="_w6" localSheetId="0">'2017 Blank Entry'!$D$108:$D$109</definedName>
    <definedName name="_xlnm.Print_Area" localSheetId="0">'2017 Blank Entry'!$A$1:$M$39</definedName>
  </definedNames>
  <calcPr calcId="171027"/>
</workbook>
</file>

<file path=xl/calcChain.xml><?xml version="1.0" encoding="utf-8"?>
<calcChain xmlns="http://schemas.openxmlformats.org/spreadsheetml/2006/main">
  <c r="L34" i="4" l="1"/>
  <c r="C45" i="6" l="1"/>
  <c r="C20" i="6"/>
  <c r="B14" i="4"/>
  <c r="C3" i="6"/>
  <c r="B7" i="4" s="1"/>
  <c r="C4" i="6"/>
  <c r="C5" i="6"/>
  <c r="C6" i="6"/>
  <c r="C7" i="6"/>
  <c r="B11" i="4" s="1"/>
  <c r="C8" i="6"/>
  <c r="B12" i="4" s="1"/>
  <c r="C9" i="6"/>
  <c r="B13" i="4" s="1"/>
  <c r="C10" i="6"/>
  <c r="C11" i="6"/>
  <c r="B15" i="4" s="1"/>
  <c r="C12" i="6"/>
  <c r="C13" i="6"/>
  <c r="C14" i="6"/>
  <c r="C15" i="6"/>
  <c r="C16" i="6"/>
  <c r="C17" i="6"/>
  <c r="C18" i="6"/>
  <c r="C19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2" i="6"/>
  <c r="F117" i="4" l="1"/>
  <c r="L35" i="4" l="1"/>
  <c r="L36" i="4"/>
  <c r="L37" i="4"/>
  <c r="L38" i="4"/>
  <c r="L39" i="4"/>
  <c r="L25" i="4"/>
  <c r="L26" i="4"/>
  <c r="L27" i="4"/>
  <c r="L28" i="4"/>
  <c r="L29" i="4"/>
  <c r="L30" i="4"/>
  <c r="L31" i="4"/>
  <c r="L32" i="4"/>
  <c r="L24" i="4"/>
  <c r="L9" i="4"/>
  <c r="L10" i="4"/>
  <c r="L11" i="4"/>
  <c r="L12" i="4"/>
  <c r="L13" i="4"/>
  <c r="L14" i="4"/>
  <c r="L16" i="4"/>
  <c r="L17" i="4"/>
  <c r="L18" i="4"/>
  <c r="L19" i="4"/>
  <c r="L20" i="4"/>
  <c r="L21" i="4"/>
  <c r="L6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24" i="4"/>
  <c r="B17" i="4"/>
  <c r="B18" i="4"/>
  <c r="B19" i="4"/>
  <c r="B20" i="4"/>
  <c r="B21" i="4"/>
  <c r="B16" i="4"/>
  <c r="B9" i="4"/>
  <c r="B10" i="4"/>
  <c r="B8" i="4"/>
  <c r="B6" i="4"/>
  <c r="L8" i="4" l="1"/>
  <c r="D111" i="4" l="1"/>
  <c r="C111" i="4" s="1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D96" i="4"/>
  <c r="D72" i="4"/>
  <c r="D76" i="4"/>
  <c r="D100" i="4"/>
  <c r="D103" i="4"/>
  <c r="D105" i="4"/>
  <c r="D64" i="4"/>
  <c r="D106" i="4"/>
  <c r="D97" i="4"/>
  <c r="D57" i="4"/>
  <c r="D50" i="4"/>
  <c r="D82" i="4"/>
  <c r="D68" i="4"/>
  <c r="D51" i="4"/>
  <c r="D98" i="4"/>
  <c r="D77" i="4"/>
  <c r="D94" i="4"/>
  <c r="D110" i="4"/>
  <c r="D109" i="4"/>
  <c r="D99" i="4"/>
  <c r="D93" i="4"/>
  <c r="D78" i="4"/>
  <c r="D81" i="4"/>
  <c r="D84" i="4"/>
  <c r="D92" i="4"/>
  <c r="D58" i="4"/>
  <c r="D90" i="4"/>
  <c r="D53" i="4"/>
  <c r="D102" i="4"/>
  <c r="D95" i="4"/>
  <c r="D67" i="4"/>
  <c r="D49" i="4"/>
  <c r="D83" i="4"/>
  <c r="D80" i="4"/>
  <c r="D73" i="4"/>
  <c r="D86" i="4"/>
  <c r="D48" i="4"/>
  <c r="D108" i="4"/>
  <c r="D54" i="4"/>
  <c r="D69" i="4"/>
  <c r="D74" i="4"/>
  <c r="D56" i="4"/>
  <c r="D52" i="4"/>
  <c r="D75" i="4"/>
  <c r="D66" i="4"/>
  <c r="D62" i="4"/>
  <c r="D91" i="4"/>
  <c r="D59" i="4"/>
  <c r="D70" i="4"/>
  <c r="D65" i="4"/>
  <c r="D101" i="4"/>
  <c r="D85" i="4"/>
  <c r="D89" i="4"/>
  <c r="D88" i="4"/>
  <c r="D61" i="4"/>
  <c r="D55" i="4"/>
  <c r="D60" i="4"/>
  <c r="D71" i="4"/>
  <c r="D63" i="4"/>
  <c r="D79" i="4"/>
  <c r="D104" i="4"/>
  <c r="D107" i="4"/>
  <c r="D87" i="4"/>
  <c r="C88" i="4" l="1"/>
  <c r="C101" i="4"/>
  <c r="C48" i="4"/>
  <c r="C63" i="4"/>
  <c r="C60" i="4"/>
  <c r="C74" i="4"/>
  <c r="C91" i="4"/>
  <c r="C67" i="4"/>
  <c r="C107" i="4"/>
  <c r="C51" i="4"/>
  <c r="C89" i="4"/>
  <c r="C87" i="4"/>
  <c r="C77" i="4"/>
  <c r="C56" i="4"/>
  <c r="C85" i="4"/>
  <c r="C104" i="4"/>
  <c r="C53" i="4"/>
  <c r="C93" i="4"/>
  <c r="C59" i="4"/>
  <c r="C100" i="4"/>
  <c r="C90" i="4"/>
  <c r="C50" i="4"/>
  <c r="C109" i="4"/>
  <c r="C68" i="4"/>
  <c r="C65" i="4"/>
  <c r="C81" i="4"/>
  <c r="C97" i="4"/>
  <c r="C76" i="4"/>
  <c r="C103" i="4"/>
  <c r="C54" i="4"/>
  <c r="C64" i="4"/>
  <c r="C62" i="4"/>
  <c r="C96" i="4"/>
  <c r="C58" i="4"/>
  <c r="C79" i="4"/>
  <c r="C94" i="4"/>
  <c r="C105" i="4"/>
  <c r="C92" i="4"/>
  <c r="C55" i="4"/>
  <c r="C69" i="4"/>
  <c r="C95" i="4"/>
  <c r="C49" i="4"/>
  <c r="C98" i="4"/>
  <c r="C80" i="4"/>
  <c r="C57" i="4"/>
  <c r="C70" i="4"/>
  <c r="C78" i="4"/>
  <c r="C61" i="4"/>
  <c r="C72" i="4"/>
  <c r="C83" i="4"/>
  <c r="C73" i="4"/>
  <c r="C99" i="4"/>
  <c r="C86" i="4"/>
  <c r="C75" i="4"/>
  <c r="C71" i="4"/>
  <c r="C84" i="4"/>
  <c r="C106" i="4"/>
  <c r="C108" i="4"/>
  <c r="C110" i="4"/>
  <c r="C52" i="4"/>
  <c r="C82" i="4"/>
  <c r="C66" i="4"/>
  <c r="C102" i="4"/>
</calcChain>
</file>

<file path=xl/sharedStrings.xml><?xml version="1.0" encoding="utf-8"?>
<sst xmlns="http://schemas.openxmlformats.org/spreadsheetml/2006/main" count="377" uniqueCount="134">
  <si>
    <t>64T</t>
  </si>
  <si>
    <t>Name</t>
  </si>
  <si>
    <t>Game #</t>
  </si>
  <si>
    <t>East</t>
  </si>
  <si>
    <t>West</t>
  </si>
  <si>
    <t>Winner</t>
  </si>
  <si>
    <t>Seed</t>
  </si>
  <si>
    <t>Team</t>
  </si>
  <si>
    <t>Round 1</t>
  </si>
  <si>
    <t>Round 2</t>
  </si>
  <si>
    <t>Round 3</t>
  </si>
  <si>
    <t>South</t>
  </si>
  <si>
    <t>Midwest</t>
  </si>
  <si>
    <t>Type your name or entry ID --&gt;</t>
  </si>
  <si>
    <t>Final 4</t>
  </si>
  <si>
    <t>Championship</t>
  </si>
  <si>
    <t>Winning Picks</t>
  </si>
  <si>
    <t>Conference</t>
  </si>
  <si>
    <t>Master Team Name</t>
  </si>
  <si>
    <t>Custom Team Name</t>
  </si>
  <si>
    <t>Master Bracket Team Name</t>
  </si>
  <si>
    <t>Villanova</t>
  </si>
  <si>
    <t>Kansas</t>
  </si>
  <si>
    <t>Louisville</t>
  </si>
  <si>
    <t>North Carolina</t>
  </si>
  <si>
    <t>Florida</t>
  </si>
  <si>
    <t>Kentucky</t>
  </si>
  <si>
    <t>Baylor</t>
  </si>
  <si>
    <t>Oregon</t>
  </si>
  <si>
    <t>Arizona</t>
  </si>
  <si>
    <t>Florida State</t>
  </si>
  <si>
    <t>Gonzaga</t>
  </si>
  <si>
    <t>Butler</t>
  </si>
  <si>
    <t>Duke</t>
  </si>
  <si>
    <t>Cincinnati</t>
  </si>
  <si>
    <t>Virginia</t>
  </si>
  <si>
    <t>UCLA</t>
  </si>
  <si>
    <t>Purdue</t>
  </si>
  <si>
    <t>SMU</t>
  </si>
  <si>
    <t>Minnesota</t>
  </si>
  <si>
    <t>Dayton</t>
  </si>
  <si>
    <t>West Virginia</t>
  </si>
  <si>
    <t>VCU</t>
  </si>
  <si>
    <t>Notre Dame</t>
  </si>
  <si>
    <t>Maryland</t>
  </si>
  <si>
    <t>Arkansas</t>
  </si>
  <si>
    <t>Creighton</t>
  </si>
  <si>
    <t>Wake Forest</t>
  </si>
  <si>
    <t>Iowa State</t>
  </si>
  <si>
    <t>South Carolina</t>
  </si>
  <si>
    <t>Oklahoma State</t>
  </si>
  <si>
    <t>Xavier</t>
  </si>
  <si>
    <t>UNC Wilmington</t>
  </si>
  <si>
    <t>Nevada</t>
  </si>
  <si>
    <t>Wichita State</t>
  </si>
  <si>
    <t>Wisconsin</t>
  </si>
  <si>
    <t>USC</t>
  </si>
  <si>
    <t>Middle Tennessee</t>
  </si>
  <si>
    <t>Rhode Island</t>
  </si>
  <si>
    <t>Seton Hall</t>
  </si>
  <si>
    <t>Vanderbilt</t>
  </si>
  <si>
    <t>Michigan</t>
  </si>
  <si>
    <t>Michigan State</t>
  </si>
  <si>
    <t>Northwestern</t>
  </si>
  <si>
    <t>Providence</t>
  </si>
  <si>
    <t>Vermont</t>
  </si>
  <si>
    <t>Princeton</t>
  </si>
  <si>
    <t>Marquette</t>
  </si>
  <si>
    <t>Kansas State</t>
  </si>
  <si>
    <t>New Mexico State</t>
  </si>
  <si>
    <t>Bucknell</t>
  </si>
  <si>
    <t>Winthrop</t>
  </si>
  <si>
    <t>Florida Gulf Coast</t>
  </si>
  <si>
    <t>Northern Kentucky</t>
  </si>
  <si>
    <t>Mt St Mary's</t>
  </si>
  <si>
    <t>New Orleans</t>
  </si>
  <si>
    <t>VA Tech</t>
  </si>
  <si>
    <t>East Tennessee</t>
  </si>
  <si>
    <t>Troy</t>
  </si>
  <si>
    <t>South Dakota St</t>
  </si>
  <si>
    <t>St Mary's</t>
  </si>
  <si>
    <t>North Dakota</t>
  </si>
  <si>
    <t>NC Central</t>
  </si>
  <si>
    <t>UC Davis</t>
  </si>
  <si>
    <t>Miami (Florida)</t>
  </si>
  <si>
    <t>Iona</t>
  </si>
  <si>
    <t>Jacksonville State</t>
  </si>
  <si>
    <t>Texas Southern</t>
  </si>
  <si>
    <t>Kent State</t>
  </si>
  <si>
    <t>Ț
Enter Total Points in Championship Game Above</t>
  </si>
  <si>
    <t>Image</t>
  </si>
  <si>
    <t>2018 Men's Basketball Bracket</t>
  </si>
  <si>
    <t>Notes</t>
  </si>
  <si>
    <t>UMBC</t>
  </si>
  <si>
    <t>Kansas St</t>
  </si>
  <si>
    <t>Davidson</t>
  </si>
  <si>
    <t>Buffalo</t>
  </si>
  <si>
    <t>Miami</t>
  </si>
  <si>
    <t>Loyola Chicago</t>
  </si>
  <si>
    <t>Tennessee</t>
  </si>
  <si>
    <t>Wright</t>
  </si>
  <si>
    <t>Texas</t>
  </si>
  <si>
    <t>Georgia St</t>
  </si>
  <si>
    <t>Missouri</t>
  </si>
  <si>
    <t>Florida St</t>
  </si>
  <si>
    <t>St Bonaventure</t>
  </si>
  <si>
    <t>Ohio St</t>
  </si>
  <si>
    <t>UNC Greensboro</t>
  </si>
  <si>
    <t>Houston</t>
  </si>
  <si>
    <t>SDSU</t>
  </si>
  <si>
    <t>Montana</t>
  </si>
  <si>
    <t>Texas A&amp;M</t>
  </si>
  <si>
    <t>Lipscomb</t>
  </si>
  <si>
    <t>NOVA</t>
  </si>
  <si>
    <t>Radford</t>
  </si>
  <si>
    <t>LIU Brooklyn</t>
  </si>
  <si>
    <t>Alabama</t>
  </si>
  <si>
    <t>Murray State</t>
  </si>
  <si>
    <t>Marshall</t>
  </si>
  <si>
    <t>Texas Tech</t>
  </si>
  <si>
    <t>Steven F Austin</t>
  </si>
  <si>
    <t>CSU Fullerton</t>
  </si>
  <si>
    <t>Penn</t>
  </si>
  <si>
    <t>NC State</t>
  </si>
  <si>
    <t>Clemson</t>
  </si>
  <si>
    <t>New Mexico St</t>
  </si>
  <si>
    <t>Auburn</t>
  </si>
  <si>
    <t>Charleston</t>
  </si>
  <si>
    <t>TCU</t>
  </si>
  <si>
    <t>Arizona St</t>
  </si>
  <si>
    <t>Syracuse</t>
  </si>
  <si>
    <t>Michigan St</t>
  </si>
  <si>
    <t>Oklahoma</t>
  </si>
  <si>
    <t>For Questions about the bracket, contact me by email Ken@kenbraverman.com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</si>
</sst>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  <family val="2"/>
    </font>
    <font>
      <sz val="10"/>
      <name val="Arial"/>
      <family val="2"/>
    </font>
    <font>
      <sz val="10"/>
      <name val="Aharoni"/>
      <charset val="177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22"/>
      <color indexed="56"/>
      <name val="Franklin Gothic Medium"/>
      <family val="2"/>
    </font>
    <font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sz val="14"/>
      <color rgb="FF002060"/>
      <name val="Franklin Gothic Medium"/>
      <family val="2"/>
    </font>
    <font>
      <sz val="36"/>
      <color rgb="FF002060"/>
      <name val="Franklin Gothic Medium"/>
      <family val="2"/>
    </font>
    <font>
      <b/>
      <sz val="22"/>
      <color theme="0"/>
      <name val="Arial"/>
      <family val="2"/>
    </font>
    <font>
      <sz val="12"/>
      <color theme="0" tint="-4.9989318521683403E-2"/>
      <name val="Aharoni"/>
      <charset val="177"/>
    </font>
    <font>
      <sz val="10"/>
      <color theme="0" tint="-4.9989318521683403E-2"/>
      <name val="Aharoni"/>
      <charset val="177"/>
    </font>
    <font>
      <b/>
      <sz val="22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haroni"/>
      <charset val="177"/>
    </font>
    <font>
      <sz val="10"/>
      <color theme="0"/>
      <name val="Aharoni"/>
      <charset val="177"/>
    </font>
    <font>
      <i/>
      <sz val="16"/>
      <color theme="8" tint="-0.499984740745262"/>
      <name val="Century"/>
      <family val="1"/>
    </font>
    <font>
      <b/>
      <sz val="12"/>
      <name val="Copperplate Gothic Light"/>
      <family val="2"/>
    </font>
    <font>
      <b/>
      <sz val="20"/>
      <color rgb="FF002060"/>
      <name val="Franklin Gothic Medium"/>
      <family val="2"/>
    </font>
    <font>
      <sz val="12"/>
      <name val="Aharoni"/>
    </font>
    <font>
      <sz val="12"/>
      <color theme="0"/>
      <name val="Aharoni"/>
      <charset val="177"/>
    </font>
    <font>
      <b/>
      <i/>
      <sz val="22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/>
    <xf numFmtId="0" fontId="5" fillId="0" borderId="0" xfId="0" applyFont="1" applyFill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16" fillId="5" borderId="5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 wrapText="1"/>
    </xf>
    <xf numFmtId="0" fontId="18" fillId="5" borderId="0" xfId="0" applyFont="1" applyFill="1" applyBorder="1" applyAlignment="1" applyProtection="1">
      <alignment horizontal="center" vertical="center" wrapText="1"/>
    </xf>
    <xf numFmtId="0" fontId="16" fillId="5" borderId="5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5" borderId="0" xfId="0" applyFont="1" applyFill="1" applyAlignment="1" applyProtection="1">
      <alignment horizontal="center"/>
    </xf>
    <xf numFmtId="0" fontId="0" fillId="6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10" borderId="1" xfId="0" applyFont="1" applyFill="1" applyBorder="1"/>
    <xf numFmtId="0" fontId="8" fillId="10" borderId="0" xfId="0" applyFont="1" applyFill="1" applyAlignment="1">
      <alignment horizontal="center" vertical="center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14" fillId="11" borderId="1" xfId="0" applyFont="1" applyFill="1" applyBorder="1" applyAlignment="1" applyProtection="1">
      <alignment horizontal="center" vertical="center" wrapText="1"/>
    </xf>
    <xf numFmtId="0" fontId="17" fillId="10" borderId="1" xfId="0" applyFont="1" applyFill="1" applyBorder="1" applyAlignment="1" applyProtection="1">
      <alignment horizontal="center" vertical="center" wrapText="1"/>
    </xf>
    <xf numFmtId="0" fontId="14" fillId="13" borderId="1" xfId="0" applyFont="1" applyFill="1" applyBorder="1" applyAlignment="1" applyProtection="1">
      <alignment horizontal="center" vertical="center" wrapText="1"/>
    </xf>
    <xf numFmtId="0" fontId="14" fillId="14" borderId="1" xfId="0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horizontal="center" vertical="center" wrapText="1"/>
      <protection locked="0"/>
    </xf>
    <xf numFmtId="0" fontId="2" fillId="15" borderId="1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9" fillId="11" borderId="16" xfId="0" applyFont="1" applyFill="1" applyBorder="1" applyAlignment="1">
      <alignment horizontal="center" wrapText="1"/>
    </xf>
    <xf numFmtId="0" fontId="9" fillId="11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13" borderId="0" xfId="0" applyFont="1" applyFill="1" applyBorder="1" applyAlignment="1">
      <alignment horizontal="center" wrapText="1"/>
    </xf>
    <xf numFmtId="0" fontId="9" fillId="13" borderId="17" xfId="0" applyFont="1" applyFill="1" applyBorder="1" applyAlignment="1">
      <alignment horizont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horizontal="center" vertical="center" wrapText="1"/>
    </xf>
    <xf numFmtId="0" fontId="23" fillId="10" borderId="20" xfId="0" applyFont="1" applyFill="1" applyBorder="1" applyAlignment="1">
      <alignment horizontal="center" vertical="center" wrapText="1"/>
    </xf>
    <xf numFmtId="0" fontId="17" fillId="10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4" fillId="14" borderId="21" xfId="0" applyFont="1" applyFill="1" applyBorder="1" applyAlignment="1" applyProtection="1">
      <alignment horizontal="center" vertical="center" wrapText="1"/>
    </xf>
    <xf numFmtId="0" fontId="13" fillId="14" borderId="24" xfId="0" applyFont="1" applyFill="1" applyBorder="1" applyAlignment="1">
      <alignment horizontal="center" vertical="center" wrapText="1"/>
    </xf>
    <xf numFmtId="0" fontId="25" fillId="12" borderId="0" xfId="0" applyFont="1" applyFill="1" applyBorder="1" applyAlignment="1">
      <alignment horizontal="center" vertical="center" wrapText="1"/>
    </xf>
    <xf numFmtId="0" fontId="24" fillId="12" borderId="0" xfId="0" applyFont="1" applyFill="1" applyBorder="1" applyAlignment="1">
      <alignment horizontal="center" wrapText="1"/>
    </xf>
    <xf numFmtId="0" fontId="2" fillId="16" borderId="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7" borderId="6" xfId="0" applyFont="1" applyFill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3" xfId="0" applyFont="1" applyFill="1" applyBorder="1" applyAlignment="1" applyProtection="1">
      <alignment horizontal="center" vertical="center" wrapText="1"/>
      <protection locked="0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2" fillId="14" borderId="0" xfId="0" applyFont="1" applyFill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21" fillId="8" borderId="5" xfId="0" applyFont="1" applyFill="1" applyBorder="1" applyAlignment="1" applyProtection="1">
      <alignment horizontal="center" vertical="center"/>
      <protection locked="0"/>
    </xf>
    <xf numFmtId="0" fontId="21" fillId="8" borderId="8" xfId="0" applyFont="1" applyFill="1" applyBorder="1" applyAlignment="1" applyProtection="1">
      <alignment horizontal="center" vertical="center"/>
      <protection locked="0"/>
    </xf>
    <xf numFmtId="0" fontId="21" fillId="8" borderId="9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/>
    </xf>
    <xf numFmtId="0" fontId="12" fillId="11" borderId="12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/>
    </xf>
    <xf numFmtId="0" fontId="12" fillId="13" borderId="14" xfId="0" applyFont="1" applyFill="1" applyBorder="1" applyAlignment="1">
      <alignment horizontal="center"/>
    </xf>
    <xf numFmtId="0" fontId="12" fillId="13" borderId="13" xfId="0" applyFont="1" applyFill="1" applyBorder="1" applyAlignment="1">
      <alignment horizontal="center"/>
    </xf>
    <xf numFmtId="0" fontId="12" fillId="13" borderId="15" xfId="0" applyFont="1" applyFill="1" applyBorder="1" applyAlignment="1">
      <alignment horizontal="center"/>
    </xf>
    <xf numFmtId="0" fontId="4" fillId="9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603250</xdr:colOff>
      <xdr:row>14</xdr:row>
      <xdr:rowOff>31750</xdr:rowOff>
    </xdr:from>
    <xdr:to>
      <xdr:col>5</xdr:col>
      <xdr:colOff>613833</xdr:colOff>
      <xdr:row>23</xdr:row>
      <xdr:rowOff>402166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6159500" y="5027083"/>
          <a:ext cx="10583" cy="304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613833</xdr:colOff>
      <xdr:row>25</xdr:row>
      <xdr:rowOff>42334</xdr:rowOff>
    </xdr:from>
    <xdr:to>
      <xdr:col>5</xdr:col>
      <xdr:colOff>624417</xdr:colOff>
      <xdr:row>29</xdr:row>
      <xdr:rowOff>317500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170083" y="8561917"/>
          <a:ext cx="10584" cy="1587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656166</xdr:colOff>
      <xdr:row>14</xdr:row>
      <xdr:rowOff>10584</xdr:rowOff>
    </xdr:from>
    <xdr:to>
      <xdr:col>7</xdr:col>
      <xdr:colOff>677333</xdr:colOff>
      <xdr:row>23</xdr:row>
      <xdr:rowOff>412750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8710083" y="5005917"/>
          <a:ext cx="21167" cy="3079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677333</xdr:colOff>
      <xdr:row>25</xdr:row>
      <xdr:rowOff>21167</xdr:rowOff>
    </xdr:from>
    <xdr:to>
      <xdr:col>7</xdr:col>
      <xdr:colOff>687916</xdr:colOff>
      <xdr:row>29</xdr:row>
      <xdr:rowOff>317500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8731250" y="8540750"/>
          <a:ext cx="10583" cy="16086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888999</xdr:colOff>
      <xdr:row>21</xdr:row>
      <xdr:rowOff>190500</xdr:rowOff>
    </xdr:from>
    <xdr:to>
      <xdr:col>5</xdr:col>
      <xdr:colOff>1227666</xdr:colOff>
      <xdr:row>23</xdr:row>
      <xdr:rowOff>391583</xdr:rowOff>
    </xdr:to>
    <xdr:sp macro="" textlink="">
      <xdr:nvSpPr>
        <xdr:cNvPr id="15" name="Half Fram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45249" y="7482417"/>
          <a:ext cx="338667" cy="582083"/>
        </a:xfrm>
        <a:prstGeom prst="halfFram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31750</xdr:colOff>
      <xdr:row>21</xdr:row>
      <xdr:rowOff>190504</xdr:rowOff>
    </xdr:from>
    <xdr:to>
      <xdr:col>7</xdr:col>
      <xdr:colOff>381000</xdr:colOff>
      <xdr:row>23</xdr:row>
      <xdr:rowOff>402171</xdr:rowOff>
    </xdr:to>
    <xdr:sp macro="" textlink="">
      <xdr:nvSpPr>
        <xdr:cNvPr id="16" name="Half Fram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5400000">
          <a:off x="7963958" y="7604130"/>
          <a:ext cx="592667" cy="349250"/>
        </a:xfrm>
        <a:prstGeom prst="halfFram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</xdr:col>
      <xdr:colOff>109209</xdr:colOff>
      <xdr:row>117</xdr:row>
      <xdr:rowOff>31525</xdr:rowOff>
    </xdr:from>
    <xdr:to>
      <xdr:col>4</xdr:col>
      <xdr:colOff>1146827</xdr:colOff>
      <xdr:row>117</xdr:row>
      <xdr:rowOff>562816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6626" y="26309942"/>
          <a:ext cx="1037618" cy="531291"/>
        </a:xfrm>
        <a:prstGeom prst="rect">
          <a:avLst/>
        </a:prstGeom>
      </xdr:spPr>
    </xdr:pic>
    <xdr:clientData/>
  </xdr:twoCellAnchor>
  <xdr:twoCellAnchor editAs="oneCell">
    <xdr:from>
      <xdr:col>4</xdr:col>
      <xdr:colOff>99338</xdr:colOff>
      <xdr:row>116</xdr:row>
      <xdr:rowOff>44374</xdr:rowOff>
    </xdr:from>
    <xdr:to>
      <xdr:col>4</xdr:col>
      <xdr:colOff>1156941</xdr:colOff>
      <xdr:row>116</xdr:row>
      <xdr:rowOff>580076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6755" y="25719541"/>
          <a:ext cx="1057603" cy="535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CY1412"/>
  <sheetViews>
    <sheetView showGridLines="0" tabSelected="1" zoomScale="85" zoomScaleNormal="85" zoomScaleSheetLayoutView="92" workbookViewId="0">
      <selection activeCell="G12" sqref="G12"/>
    </sheetView>
  </sheetViews>
  <sheetFormatPr defaultColWidth="13.42578125" defaultRowHeight="5.65" customHeight="1"/>
  <cols>
    <col min="1" max="1" width="9.140625" style="1" customWidth="1"/>
    <col min="2" max="2" width="17.85546875" style="1" bestFit="1" customWidth="1"/>
    <col min="3" max="4" width="18.7109375" style="1" customWidth="1"/>
    <col min="5" max="11" width="18.7109375" customWidth="1"/>
    <col min="12" max="12" width="18.42578125" customWidth="1"/>
    <col min="13" max="13" width="8" customWidth="1"/>
    <col min="14" max="14" width="7.5703125" customWidth="1"/>
    <col min="15" max="15" width="8" customWidth="1"/>
    <col min="16" max="16" width="19" style="1" customWidth="1"/>
  </cols>
  <sheetData>
    <row r="1" spans="1:17" ht="51" customHeight="1" thickBot="1">
      <c r="A1" s="83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7" s="15" customFormat="1" ht="29.25" customHeight="1" thickBot="1">
      <c r="A2" s="85" t="s">
        <v>13</v>
      </c>
      <c r="B2" s="85"/>
      <c r="C2" s="85"/>
      <c r="D2" s="85"/>
      <c r="E2" s="85"/>
      <c r="F2" s="85"/>
      <c r="G2" s="86"/>
      <c r="H2" s="87"/>
      <c r="I2" s="87"/>
      <c r="J2" s="87"/>
      <c r="K2" s="87"/>
      <c r="L2" s="88"/>
      <c r="M2" s="17"/>
      <c r="P2" s="16"/>
    </row>
    <row r="3" spans="1:17" ht="31.5" customHeight="1" thickBot="1">
      <c r="A3" s="89" t="s">
        <v>133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18"/>
    </row>
    <row r="4" spans="1:17" s="13" customFormat="1" ht="27.75">
      <c r="A4" s="90" t="s">
        <v>11</v>
      </c>
      <c r="B4" s="91"/>
      <c r="C4" s="91"/>
      <c r="D4" s="91"/>
      <c r="E4" s="91"/>
      <c r="F4" s="91"/>
      <c r="G4" s="50"/>
      <c r="H4" s="92" t="s">
        <v>3</v>
      </c>
      <c r="I4" s="93"/>
      <c r="J4" s="93"/>
      <c r="K4" s="93"/>
      <c r="L4" s="93"/>
      <c r="M4" s="94"/>
      <c r="N4" s="14"/>
      <c r="O4" s="14"/>
      <c r="P4" s="14"/>
      <c r="Q4" s="14"/>
    </row>
    <row r="5" spans="1:17" s="12" customFormat="1" ht="21.75" customHeight="1">
      <c r="A5" s="51" t="s">
        <v>6</v>
      </c>
      <c r="B5" s="52" t="s">
        <v>7</v>
      </c>
      <c r="C5" s="52" t="s">
        <v>8</v>
      </c>
      <c r="D5" s="52" t="s">
        <v>9</v>
      </c>
      <c r="E5" s="52" t="s">
        <v>10</v>
      </c>
      <c r="F5" s="52" t="s">
        <v>14</v>
      </c>
      <c r="G5" s="53"/>
      <c r="H5" s="54" t="s">
        <v>14</v>
      </c>
      <c r="I5" s="54" t="s">
        <v>10</v>
      </c>
      <c r="J5" s="54" t="s">
        <v>9</v>
      </c>
      <c r="K5" s="54" t="s">
        <v>8</v>
      </c>
      <c r="L5" s="54" t="s">
        <v>7</v>
      </c>
      <c r="M5" s="55" t="s">
        <v>6</v>
      </c>
    </row>
    <row r="6" spans="1:17" s="10" customFormat="1" ht="25.5" customHeight="1">
      <c r="A6" s="56">
        <v>1</v>
      </c>
      <c r="B6" s="44" t="str">
        <f>'Custom Team Names'!C2</f>
        <v>Virginia</v>
      </c>
      <c r="C6" s="73"/>
      <c r="D6" s="24"/>
      <c r="E6" s="24"/>
      <c r="F6" s="24"/>
      <c r="G6" s="19"/>
      <c r="H6" s="24"/>
      <c r="I6" s="24"/>
      <c r="J6" s="24"/>
      <c r="K6" s="71"/>
      <c r="L6" s="46" t="str">
        <f>'Custom Team Names'!C35</f>
        <v>NOVA</v>
      </c>
      <c r="M6" s="57">
        <v>1</v>
      </c>
    </row>
    <row r="7" spans="1:17" s="10" customFormat="1" ht="25.5" customHeight="1">
      <c r="A7" s="56">
        <v>16</v>
      </c>
      <c r="B7" s="44" t="str">
        <f>'Custom Team Names'!C3</f>
        <v>UMBC</v>
      </c>
      <c r="C7" s="73"/>
      <c r="D7" s="73"/>
      <c r="E7" s="24"/>
      <c r="F7" s="24"/>
      <c r="G7" s="19"/>
      <c r="H7" s="24"/>
      <c r="I7" s="24"/>
      <c r="J7" s="71"/>
      <c r="K7" s="72"/>
      <c r="L7" s="48"/>
      <c r="M7" s="57">
        <v>16</v>
      </c>
    </row>
    <row r="8" spans="1:17" s="10" customFormat="1" ht="25.5" customHeight="1">
      <c r="A8" s="56">
        <v>8</v>
      </c>
      <c r="B8" s="44" t="str">
        <f>'Custom Team Names'!C4</f>
        <v>Creighton</v>
      </c>
      <c r="C8" s="73"/>
      <c r="D8" s="73"/>
      <c r="E8" s="24"/>
      <c r="F8" s="24"/>
      <c r="G8" s="19"/>
      <c r="H8" s="24"/>
      <c r="I8" s="24"/>
      <c r="J8" s="72"/>
      <c r="K8" s="71"/>
      <c r="L8" s="46" t="str">
        <f>'Custom Team Names'!C38</f>
        <v>VA Tech</v>
      </c>
      <c r="M8" s="57">
        <v>8</v>
      </c>
    </row>
    <row r="9" spans="1:17" s="10" customFormat="1" ht="25.5" customHeight="1">
      <c r="A9" s="56">
        <v>9</v>
      </c>
      <c r="B9" s="44" t="str">
        <f>'Custom Team Names'!C5</f>
        <v>Kansas St</v>
      </c>
      <c r="C9" s="73"/>
      <c r="D9" s="24"/>
      <c r="E9" s="71"/>
      <c r="F9" s="24"/>
      <c r="G9" s="19"/>
      <c r="H9" s="24"/>
      <c r="I9" s="71"/>
      <c r="J9" s="24"/>
      <c r="K9" s="72"/>
      <c r="L9" s="46" t="str">
        <f>'Custom Team Names'!C39</f>
        <v>Alabama</v>
      </c>
      <c r="M9" s="57">
        <v>9</v>
      </c>
    </row>
    <row r="10" spans="1:17" s="10" customFormat="1" ht="25.5" customHeight="1">
      <c r="A10" s="56">
        <v>5</v>
      </c>
      <c r="B10" s="44" t="str">
        <f>'Custom Team Names'!C6</f>
        <v>Kentucky</v>
      </c>
      <c r="C10" s="73"/>
      <c r="D10" s="24"/>
      <c r="E10" s="72"/>
      <c r="F10" s="24"/>
      <c r="G10" s="19"/>
      <c r="H10" s="24"/>
      <c r="I10" s="72"/>
      <c r="J10" s="24"/>
      <c r="K10" s="71"/>
      <c r="L10" s="46" t="str">
        <f>'Custom Team Names'!C40</f>
        <v>West Virginia</v>
      </c>
      <c r="M10" s="57">
        <v>5</v>
      </c>
    </row>
    <row r="11" spans="1:17" s="10" customFormat="1" ht="25.5" customHeight="1">
      <c r="A11" s="56">
        <v>12</v>
      </c>
      <c r="B11" s="44" t="str">
        <f>'Custom Team Names'!C7</f>
        <v>Davidson</v>
      </c>
      <c r="C11" s="73"/>
      <c r="D11" s="71"/>
      <c r="E11" s="24"/>
      <c r="F11" s="20"/>
      <c r="G11" s="19"/>
      <c r="H11" s="24"/>
      <c r="I11" s="20"/>
      <c r="J11" s="71"/>
      <c r="K11" s="72"/>
      <c r="L11" s="46" t="str">
        <f>'Custom Team Names'!C41</f>
        <v>Murray State</v>
      </c>
      <c r="M11" s="57">
        <v>12</v>
      </c>
    </row>
    <row r="12" spans="1:17" s="10" customFormat="1" ht="25.5" customHeight="1">
      <c r="A12" s="56">
        <v>4</v>
      </c>
      <c r="B12" s="44" t="str">
        <f>'Custom Team Names'!C8</f>
        <v>Arizona</v>
      </c>
      <c r="C12" s="73"/>
      <c r="D12" s="72"/>
      <c r="E12" s="24"/>
      <c r="F12" s="21"/>
      <c r="G12" s="19"/>
      <c r="H12" s="24"/>
      <c r="I12" s="20"/>
      <c r="J12" s="72"/>
      <c r="K12" s="71"/>
      <c r="L12" s="46" t="str">
        <f>'Custom Team Names'!C42</f>
        <v>Wichita State</v>
      </c>
      <c r="M12" s="57">
        <v>4</v>
      </c>
    </row>
    <row r="13" spans="1:17" s="10" customFormat="1" ht="25.5" customHeight="1">
      <c r="A13" s="56">
        <v>13</v>
      </c>
      <c r="B13" s="44" t="str">
        <f>'Custom Team Names'!C9</f>
        <v>Buffalo</v>
      </c>
      <c r="C13" s="73"/>
      <c r="D13" s="24"/>
      <c r="E13" s="24"/>
      <c r="F13" s="73"/>
      <c r="G13" s="19"/>
      <c r="H13" s="73"/>
      <c r="I13" s="24"/>
      <c r="J13" s="24"/>
      <c r="K13" s="72"/>
      <c r="L13" s="46" t="str">
        <f>'Custom Team Names'!C43</f>
        <v>Marshall</v>
      </c>
      <c r="M13" s="57">
        <v>13</v>
      </c>
    </row>
    <row r="14" spans="1:17" s="10" customFormat="1" ht="25.5" customHeight="1">
      <c r="A14" s="56">
        <v>6</v>
      </c>
      <c r="B14" s="44" t="str">
        <f>'Custom Team Names'!C10</f>
        <v>Miami</v>
      </c>
      <c r="C14" s="73"/>
      <c r="D14" s="24"/>
      <c r="E14" s="24"/>
      <c r="F14" s="73"/>
      <c r="G14" s="19"/>
      <c r="H14" s="73"/>
      <c r="I14" s="24"/>
      <c r="J14" s="24"/>
      <c r="K14" s="71"/>
      <c r="L14" s="46" t="str">
        <f>'Custom Team Names'!C44</f>
        <v>Florida</v>
      </c>
      <c r="M14" s="57">
        <v>6</v>
      </c>
    </row>
    <row r="15" spans="1:17" s="10" customFormat="1" ht="25.5" customHeight="1">
      <c r="A15" s="56">
        <v>11</v>
      </c>
      <c r="B15" s="44" t="str">
        <f>'Custom Team Names'!C11</f>
        <v>Loyola Chicago</v>
      </c>
      <c r="C15" s="73"/>
      <c r="D15" s="71"/>
      <c r="E15" s="24"/>
      <c r="F15" s="22"/>
      <c r="G15" s="19"/>
      <c r="H15" s="24"/>
      <c r="I15" s="20"/>
      <c r="J15" s="71"/>
      <c r="K15" s="72"/>
      <c r="L15" s="49"/>
      <c r="M15" s="57">
        <v>11</v>
      </c>
    </row>
    <row r="16" spans="1:17" s="10" customFormat="1" ht="25.5" customHeight="1">
      <c r="A16" s="56">
        <v>3</v>
      </c>
      <c r="B16" s="44" t="str">
        <f>'Custom Team Names'!C12</f>
        <v>Tennessee</v>
      </c>
      <c r="C16" s="73"/>
      <c r="D16" s="72"/>
      <c r="E16" s="24"/>
      <c r="F16" s="20"/>
      <c r="G16" s="19"/>
      <c r="H16" s="24"/>
      <c r="I16" s="20"/>
      <c r="J16" s="72"/>
      <c r="K16" s="71"/>
      <c r="L16" s="46" t="str">
        <f>'Custom Team Names'!C47</f>
        <v>Texas Tech</v>
      </c>
      <c r="M16" s="57">
        <v>3</v>
      </c>
    </row>
    <row r="17" spans="1:15" s="10" customFormat="1" ht="25.5" customHeight="1">
      <c r="A17" s="56">
        <v>14</v>
      </c>
      <c r="B17" s="44" t="str">
        <f>'Custom Team Names'!C13</f>
        <v>Wright</v>
      </c>
      <c r="C17" s="73"/>
      <c r="D17" s="24"/>
      <c r="E17" s="71"/>
      <c r="F17" s="24"/>
      <c r="G17" s="19"/>
      <c r="H17" s="24"/>
      <c r="I17" s="71"/>
      <c r="J17" s="24"/>
      <c r="K17" s="72"/>
      <c r="L17" s="46" t="str">
        <f>'Custom Team Names'!C48</f>
        <v>Steven F Austin</v>
      </c>
      <c r="M17" s="57">
        <v>14</v>
      </c>
    </row>
    <row r="18" spans="1:15" s="10" customFormat="1" ht="25.5" customHeight="1">
      <c r="A18" s="56">
        <v>7</v>
      </c>
      <c r="B18" s="44" t="str">
        <f>'Custom Team Names'!C14</f>
        <v>Nevada</v>
      </c>
      <c r="C18" s="73"/>
      <c r="D18" s="24"/>
      <c r="E18" s="72"/>
      <c r="F18" s="24"/>
      <c r="G18" s="19"/>
      <c r="H18" s="24"/>
      <c r="I18" s="72"/>
      <c r="J18" s="24"/>
      <c r="K18" s="71"/>
      <c r="L18" s="46" t="str">
        <f>'Custom Team Names'!C49</f>
        <v>Arkansas</v>
      </c>
      <c r="M18" s="57">
        <v>7</v>
      </c>
    </row>
    <row r="19" spans="1:15" s="10" customFormat="1" ht="25.5" customHeight="1">
      <c r="A19" s="56">
        <v>10</v>
      </c>
      <c r="B19" s="44" t="str">
        <f>'Custom Team Names'!C15</f>
        <v>Texas</v>
      </c>
      <c r="C19" s="73"/>
      <c r="D19" s="71"/>
      <c r="E19" s="24"/>
      <c r="F19" s="24"/>
      <c r="G19" s="19"/>
      <c r="H19" s="24"/>
      <c r="I19" s="24"/>
      <c r="J19" s="71"/>
      <c r="K19" s="72"/>
      <c r="L19" s="46" t="str">
        <f>'Custom Team Names'!C50</f>
        <v>Butler</v>
      </c>
      <c r="M19" s="57">
        <v>10</v>
      </c>
    </row>
    <row r="20" spans="1:15" s="10" customFormat="1" ht="25.5" customHeight="1">
      <c r="A20" s="56">
        <v>2</v>
      </c>
      <c r="B20" s="44" t="str">
        <f>'Custom Team Names'!C16</f>
        <v>Cincinnati</v>
      </c>
      <c r="C20" s="73"/>
      <c r="D20" s="72"/>
      <c r="E20" s="24"/>
      <c r="F20" s="24"/>
      <c r="G20" s="66" t="s">
        <v>15</v>
      </c>
      <c r="H20" s="24"/>
      <c r="I20" s="24"/>
      <c r="J20" s="72"/>
      <c r="K20" s="71"/>
      <c r="L20" s="46" t="str">
        <f>'Custom Team Names'!C51</f>
        <v>Purdue</v>
      </c>
      <c r="M20" s="57">
        <v>2</v>
      </c>
    </row>
    <row r="21" spans="1:15" s="10" customFormat="1" ht="25.5" customHeight="1">
      <c r="A21" s="56">
        <v>15</v>
      </c>
      <c r="B21" s="44" t="str">
        <f>'Custom Team Names'!C17</f>
        <v>Georgia St</v>
      </c>
      <c r="C21" s="73"/>
      <c r="D21" s="24"/>
      <c r="E21" s="24"/>
      <c r="F21" s="24"/>
      <c r="G21" s="67" t="s">
        <v>5</v>
      </c>
      <c r="H21" s="24"/>
      <c r="I21" s="24"/>
      <c r="J21" s="24"/>
      <c r="K21" s="72"/>
      <c r="L21" s="46" t="str">
        <f>'Custom Team Names'!C52</f>
        <v>CSU Fullerton</v>
      </c>
      <c r="M21" s="57">
        <v>15</v>
      </c>
    </row>
    <row r="22" spans="1:15" s="10" customFormat="1" ht="18" customHeight="1">
      <c r="A22" s="76" t="s">
        <v>4</v>
      </c>
      <c r="B22" s="77"/>
      <c r="C22" s="77"/>
      <c r="D22" s="77"/>
      <c r="E22" s="78"/>
      <c r="F22" s="24"/>
      <c r="G22" s="81"/>
      <c r="H22" s="24"/>
      <c r="I22" s="79" t="s">
        <v>12</v>
      </c>
      <c r="J22" s="79"/>
      <c r="K22" s="79"/>
      <c r="L22" s="79"/>
      <c r="M22" s="80"/>
      <c r="N22" s="11"/>
      <c r="O22" s="11"/>
    </row>
    <row r="23" spans="1:15" s="10" customFormat="1" ht="12.6" customHeight="1">
      <c r="A23" s="76"/>
      <c r="B23" s="77"/>
      <c r="C23" s="77"/>
      <c r="D23" s="77"/>
      <c r="E23" s="78"/>
      <c r="F23" s="24"/>
      <c r="G23" s="82"/>
      <c r="H23" s="24"/>
      <c r="I23" s="79"/>
      <c r="J23" s="79"/>
      <c r="K23" s="79"/>
      <c r="L23" s="79"/>
      <c r="M23" s="80"/>
      <c r="N23" s="11"/>
      <c r="O23" s="11"/>
    </row>
    <row r="24" spans="1:15" s="10" customFormat="1" ht="33" customHeight="1">
      <c r="A24" s="58">
        <v>1</v>
      </c>
      <c r="B24" s="45" t="str">
        <f>'Custom Team Names'!C18</f>
        <v>Xavier</v>
      </c>
      <c r="C24" s="73"/>
      <c r="D24" s="24"/>
      <c r="E24" s="24"/>
      <c r="F24" s="24"/>
      <c r="G24" s="95"/>
      <c r="H24" s="24"/>
      <c r="I24" s="24"/>
      <c r="J24" s="24"/>
      <c r="K24" s="71"/>
      <c r="L24" s="47" t="str">
        <f>'Custom Team Names'!C53</f>
        <v>Kansas</v>
      </c>
      <c r="M24" s="59">
        <v>1</v>
      </c>
    </row>
    <row r="25" spans="1:15" s="10" customFormat="1" ht="33.6" customHeight="1">
      <c r="A25" s="58">
        <v>16</v>
      </c>
      <c r="B25" s="49"/>
      <c r="C25" s="73"/>
      <c r="D25" s="71"/>
      <c r="E25" s="24"/>
      <c r="F25" s="41"/>
      <c r="G25" s="69" t="s">
        <v>89</v>
      </c>
      <c r="H25" s="41"/>
      <c r="I25" s="24"/>
      <c r="J25" s="71"/>
      <c r="K25" s="72"/>
      <c r="L25" s="47" t="str">
        <f>'Custom Team Names'!C54</f>
        <v>Penn</v>
      </c>
      <c r="M25" s="59">
        <v>16</v>
      </c>
    </row>
    <row r="26" spans="1:15" s="10" customFormat="1" ht="25.5" customHeight="1">
      <c r="A26" s="58">
        <v>8</v>
      </c>
      <c r="B26" s="45" t="str">
        <f>'Custom Team Names'!C21</f>
        <v>Missouri</v>
      </c>
      <c r="C26" s="73"/>
      <c r="D26" s="72"/>
      <c r="E26" s="24"/>
      <c r="F26" s="24"/>
      <c r="G26" s="70"/>
      <c r="H26" s="24"/>
      <c r="I26" s="24"/>
      <c r="J26" s="72"/>
      <c r="K26" s="71"/>
      <c r="L26" s="47" t="str">
        <f>'Custom Team Names'!C55</f>
        <v>Seton Hall</v>
      </c>
      <c r="M26" s="59">
        <v>8</v>
      </c>
    </row>
    <row r="27" spans="1:15" s="10" customFormat="1" ht="25.5" customHeight="1">
      <c r="A27" s="58">
        <v>9</v>
      </c>
      <c r="B27" s="45" t="str">
        <f>'Custom Team Names'!C22</f>
        <v>Florida St</v>
      </c>
      <c r="C27" s="73"/>
      <c r="D27" s="24"/>
      <c r="E27" s="71"/>
      <c r="F27" s="24"/>
      <c r="G27" s="70"/>
      <c r="H27" s="24"/>
      <c r="I27" s="71"/>
      <c r="J27" s="24"/>
      <c r="K27" s="72"/>
      <c r="L27" s="47" t="str">
        <f>'Custom Team Names'!C56</f>
        <v>NC State</v>
      </c>
      <c r="M27" s="59">
        <v>9</v>
      </c>
    </row>
    <row r="28" spans="1:15" s="10" customFormat="1" ht="25.5" customHeight="1">
      <c r="A28" s="58">
        <v>5</v>
      </c>
      <c r="B28" s="45" t="str">
        <f>'Custom Team Names'!C23</f>
        <v>Ohio St</v>
      </c>
      <c r="C28" s="73"/>
      <c r="D28" s="24"/>
      <c r="E28" s="72"/>
      <c r="F28" s="24"/>
      <c r="G28" s="23"/>
      <c r="H28" s="24"/>
      <c r="I28" s="72"/>
      <c r="J28" s="24"/>
      <c r="K28" s="71"/>
      <c r="L28" s="47" t="str">
        <f>'Custom Team Names'!C57</f>
        <v>Clemson</v>
      </c>
      <c r="M28" s="59">
        <v>5</v>
      </c>
    </row>
    <row r="29" spans="1:15" s="10" customFormat="1" ht="25.5" customHeight="1">
      <c r="A29" s="58">
        <v>12</v>
      </c>
      <c r="B29" s="45" t="str">
        <f>'Custom Team Names'!C24</f>
        <v>South Dakota St</v>
      </c>
      <c r="C29" s="73"/>
      <c r="D29" s="71"/>
      <c r="E29" s="24"/>
      <c r="F29" s="20"/>
      <c r="G29" s="23"/>
      <c r="H29" s="24"/>
      <c r="I29" s="20"/>
      <c r="J29" s="71"/>
      <c r="K29" s="72"/>
      <c r="L29" s="47" t="str">
        <f>'Custom Team Names'!C58</f>
        <v>New Mexico St</v>
      </c>
      <c r="M29" s="59">
        <v>12</v>
      </c>
    </row>
    <row r="30" spans="1:15" s="10" customFormat="1" ht="25.5" customHeight="1">
      <c r="A30" s="58">
        <v>4</v>
      </c>
      <c r="B30" s="45" t="str">
        <f>'Custom Team Names'!C25</f>
        <v>Gonzaga</v>
      </c>
      <c r="C30" s="73"/>
      <c r="D30" s="72"/>
      <c r="E30" s="24"/>
      <c r="F30" s="20"/>
      <c r="G30" s="23"/>
      <c r="H30" s="24"/>
      <c r="I30" s="20"/>
      <c r="J30" s="72"/>
      <c r="K30" s="71"/>
      <c r="L30" s="47" t="str">
        <f>'Custom Team Names'!C59</f>
        <v>Auburn</v>
      </c>
      <c r="M30" s="59">
        <v>4</v>
      </c>
    </row>
    <row r="31" spans="1:15" s="10" customFormat="1" ht="25.5" customHeight="1">
      <c r="A31" s="58">
        <v>13</v>
      </c>
      <c r="B31" s="45" t="str">
        <f>'Custom Team Names'!C26</f>
        <v>UNC Greensboro</v>
      </c>
      <c r="C31" s="73"/>
      <c r="D31" s="24"/>
      <c r="E31" s="24"/>
      <c r="F31" s="71"/>
      <c r="G31" s="23"/>
      <c r="H31" s="71"/>
      <c r="I31" s="20"/>
      <c r="J31" s="24"/>
      <c r="K31" s="72"/>
      <c r="L31" s="47" t="str">
        <f>'Custom Team Names'!C60</f>
        <v>Charleston</v>
      </c>
      <c r="M31" s="59">
        <v>13</v>
      </c>
    </row>
    <row r="32" spans="1:15" s="10" customFormat="1" ht="25.5" customHeight="1">
      <c r="A32" s="58">
        <v>6</v>
      </c>
      <c r="B32" s="45" t="str">
        <f>'Custom Team Names'!C27</f>
        <v>Houston</v>
      </c>
      <c r="C32" s="73"/>
      <c r="D32" s="24"/>
      <c r="E32" s="24"/>
      <c r="F32" s="72"/>
      <c r="G32" s="23"/>
      <c r="H32" s="72"/>
      <c r="I32" s="24"/>
      <c r="J32" s="24"/>
      <c r="K32" s="71"/>
      <c r="L32" s="47" t="str">
        <f>'Custom Team Names'!C61</f>
        <v>TCU</v>
      </c>
      <c r="M32" s="59">
        <v>6</v>
      </c>
    </row>
    <row r="33" spans="1:15" s="10" customFormat="1" ht="25.5" customHeight="1">
      <c r="A33" s="58">
        <v>11</v>
      </c>
      <c r="B33" s="45" t="str">
        <f>'Custom Team Names'!C28</f>
        <v>SDSU</v>
      </c>
      <c r="C33" s="73"/>
      <c r="D33" s="71"/>
      <c r="E33" s="24"/>
      <c r="F33" s="20"/>
      <c r="G33" s="23"/>
      <c r="H33" s="24"/>
      <c r="I33" s="20"/>
      <c r="J33" s="71"/>
      <c r="K33" s="72"/>
      <c r="L33" s="68"/>
      <c r="M33" s="59">
        <v>11</v>
      </c>
    </row>
    <row r="34" spans="1:15" s="10" customFormat="1" ht="25.5" customHeight="1">
      <c r="A34" s="58">
        <v>3</v>
      </c>
      <c r="B34" s="45" t="str">
        <f>'Custom Team Names'!C29</f>
        <v>Michigan</v>
      </c>
      <c r="C34" s="73"/>
      <c r="D34" s="72"/>
      <c r="E34" s="24"/>
      <c r="F34" s="20"/>
      <c r="G34" s="23"/>
      <c r="H34" s="24"/>
      <c r="I34" s="21"/>
      <c r="J34" s="72"/>
      <c r="K34" s="71"/>
      <c r="L34" s="47" t="str">
        <f>'Custom Team Names'!C64</f>
        <v>Michigan St</v>
      </c>
      <c r="M34" s="59">
        <v>3</v>
      </c>
    </row>
    <row r="35" spans="1:15" s="10" customFormat="1" ht="25.5" customHeight="1">
      <c r="A35" s="58">
        <v>14</v>
      </c>
      <c r="B35" s="45" t="str">
        <f>'Custom Team Names'!C30</f>
        <v>Montana</v>
      </c>
      <c r="C35" s="73"/>
      <c r="D35" s="24"/>
      <c r="E35" s="71"/>
      <c r="F35" s="24"/>
      <c r="G35" s="23"/>
      <c r="H35" s="24"/>
      <c r="I35" s="71"/>
      <c r="J35" s="24"/>
      <c r="K35" s="72"/>
      <c r="L35" s="47" t="str">
        <f>'Custom Team Names'!C65</f>
        <v>Bucknell</v>
      </c>
      <c r="M35" s="59">
        <v>14</v>
      </c>
    </row>
    <row r="36" spans="1:15" s="10" customFormat="1" ht="25.5" customHeight="1">
      <c r="A36" s="58">
        <v>7</v>
      </c>
      <c r="B36" s="45" t="str">
        <f>'Custom Team Names'!C31</f>
        <v>Texas A&amp;M</v>
      </c>
      <c r="C36" s="73"/>
      <c r="D36" s="24"/>
      <c r="E36" s="72"/>
      <c r="F36" s="24"/>
      <c r="G36" s="23"/>
      <c r="H36" s="24"/>
      <c r="I36" s="72"/>
      <c r="J36" s="24"/>
      <c r="K36" s="71"/>
      <c r="L36" s="47" t="str">
        <f>'Custom Team Names'!C66</f>
        <v>Rhode Island</v>
      </c>
      <c r="M36" s="59">
        <v>7</v>
      </c>
    </row>
    <row r="37" spans="1:15" s="10" customFormat="1" ht="25.5" customHeight="1">
      <c r="A37" s="58">
        <v>10</v>
      </c>
      <c r="B37" s="45" t="str">
        <f>'Custom Team Names'!C32</f>
        <v>Providence</v>
      </c>
      <c r="C37" s="73"/>
      <c r="D37" s="71"/>
      <c r="E37" s="24"/>
      <c r="F37" s="24"/>
      <c r="G37" s="23"/>
      <c r="H37" s="24"/>
      <c r="I37" s="24"/>
      <c r="J37" s="71"/>
      <c r="K37" s="72"/>
      <c r="L37" s="47" t="str">
        <f>'Custom Team Names'!C67</f>
        <v>Oklahoma</v>
      </c>
      <c r="M37" s="59">
        <v>10</v>
      </c>
    </row>
    <row r="38" spans="1:15" s="10" customFormat="1" ht="25.5" customHeight="1">
      <c r="A38" s="58">
        <v>2</v>
      </c>
      <c r="B38" s="45" t="str">
        <f>'Custom Team Names'!C33</f>
        <v>North Carolina</v>
      </c>
      <c r="C38" s="73"/>
      <c r="D38" s="72"/>
      <c r="E38" s="24"/>
      <c r="F38" s="24"/>
      <c r="G38" s="23"/>
      <c r="H38" s="24"/>
      <c r="I38" s="24"/>
      <c r="J38" s="72"/>
      <c r="K38" s="71"/>
      <c r="L38" s="47" t="str">
        <f>'Custom Team Names'!C68</f>
        <v>Duke</v>
      </c>
      <c r="M38" s="59">
        <v>2</v>
      </c>
    </row>
    <row r="39" spans="1:15" s="10" customFormat="1" ht="25.5" customHeight="1" thickBot="1">
      <c r="A39" s="60">
        <v>15</v>
      </c>
      <c r="B39" s="61" t="str">
        <f>'Custom Team Names'!C34</f>
        <v>Lipscomb</v>
      </c>
      <c r="C39" s="74"/>
      <c r="D39" s="62"/>
      <c r="E39" s="62"/>
      <c r="F39" s="62"/>
      <c r="G39" s="63"/>
      <c r="H39" s="62"/>
      <c r="I39" s="62"/>
      <c r="J39" s="62"/>
      <c r="K39" s="75"/>
      <c r="L39" s="64" t="str">
        <f>'Custom Team Names'!C69</f>
        <v>Iona</v>
      </c>
      <c r="M39" s="65">
        <v>15</v>
      </c>
    </row>
    <row r="40" spans="1:15" s="5" customFormat="1" ht="12.75">
      <c r="A40" s="6"/>
      <c r="B40" s="6"/>
      <c r="C40" s="7"/>
      <c r="D40" s="8"/>
      <c r="E40" s="8"/>
      <c r="F40" s="8"/>
      <c r="G40" s="8"/>
      <c r="H40" s="9"/>
      <c r="I40" s="8"/>
      <c r="J40" s="8"/>
      <c r="K40" s="8"/>
      <c r="L40" s="8"/>
      <c r="M40" s="7"/>
      <c r="N40" s="7"/>
      <c r="O40" s="6"/>
    </row>
    <row r="41" spans="1:15" s="5" customFormat="1" ht="15.6" customHeight="1">
      <c r="A41" s="6"/>
      <c r="B41" s="6"/>
    </row>
    <row r="42" spans="1:15" s="5" customFormat="1" ht="12.75">
      <c r="A42" s="6"/>
      <c r="B42" s="6"/>
    </row>
    <row r="43" spans="1:15" s="5" customFormat="1" ht="12.75">
      <c r="A43" s="6"/>
      <c r="B43" s="6"/>
    </row>
    <row r="44" spans="1:15" s="5" customFormat="1" ht="12.75">
      <c r="A44" s="6"/>
      <c r="B44" s="6"/>
    </row>
    <row r="45" spans="1:15" s="5" customFormat="1" ht="12.75">
      <c r="A45" s="6"/>
      <c r="B45" s="6"/>
    </row>
    <row r="46" spans="1:15" s="5" customFormat="1" ht="13.5" thickBot="1">
      <c r="A46" s="6"/>
      <c r="B46" s="6"/>
    </row>
    <row r="47" spans="1:15" s="4" customFormat="1" ht="36" customHeight="1" thickBot="1">
      <c r="A47" s="28" t="s">
        <v>2</v>
      </c>
      <c r="B47" s="29" t="s">
        <v>1</v>
      </c>
      <c r="C47" s="30" t="s">
        <v>20</v>
      </c>
      <c r="D47" s="31" t="s">
        <v>16</v>
      </c>
      <c r="E47" s="32"/>
    </row>
    <row r="48" spans="1:15" s="1" customFormat="1" ht="12.75">
      <c r="A48" s="33">
        <v>1</v>
      </c>
      <c r="B48" s="34">
        <f t="shared" ref="B48:B79" si="0">_entname</f>
        <v>0</v>
      </c>
      <c r="C48" s="34" t="e">
        <f ca="1">VLOOKUP(D48,'Custom Team Names'!C:D,2,FALSE)</f>
        <v>#N/A</v>
      </c>
      <c r="D48" s="33">
        <f t="shared" ref="D48:D110" ca="1" si="1">INDIRECT("_G"&amp;A48,0)</f>
        <v>0</v>
      </c>
      <c r="E48" s="32"/>
    </row>
    <row r="49" spans="1:5" s="1" customFormat="1" ht="12.75">
      <c r="A49" s="33">
        <v>2</v>
      </c>
      <c r="B49" s="34">
        <f t="shared" si="0"/>
        <v>0</v>
      </c>
      <c r="C49" s="34" t="e">
        <f ca="1">VLOOKUP(D49,'Custom Team Names'!C:D,2,FALSE)</f>
        <v>#N/A</v>
      </c>
      <c r="D49" s="33">
        <f t="shared" ca="1" si="1"/>
        <v>0</v>
      </c>
      <c r="E49" s="32"/>
    </row>
    <row r="50" spans="1:5" s="1" customFormat="1" ht="12.75">
      <c r="A50" s="33">
        <v>3</v>
      </c>
      <c r="B50" s="34">
        <f t="shared" si="0"/>
        <v>0</v>
      </c>
      <c r="C50" s="34" t="e">
        <f ca="1">VLOOKUP(D50,'Custom Team Names'!C:D,2,FALSE)</f>
        <v>#N/A</v>
      </c>
      <c r="D50" s="33">
        <f t="shared" ca="1" si="1"/>
        <v>0</v>
      </c>
      <c r="E50" s="32"/>
    </row>
    <row r="51" spans="1:5" s="1" customFormat="1" ht="12.75">
      <c r="A51" s="33">
        <v>4</v>
      </c>
      <c r="B51" s="34">
        <f t="shared" si="0"/>
        <v>0</v>
      </c>
      <c r="C51" s="34" t="e">
        <f ca="1">VLOOKUP(D51,'Custom Team Names'!C:D,2,FALSE)</f>
        <v>#N/A</v>
      </c>
      <c r="D51" s="33">
        <f t="shared" ca="1" si="1"/>
        <v>0</v>
      </c>
      <c r="E51" s="32"/>
    </row>
    <row r="52" spans="1:5" s="1" customFormat="1" ht="12.75">
      <c r="A52" s="33">
        <v>5</v>
      </c>
      <c r="B52" s="34">
        <f t="shared" si="0"/>
        <v>0</v>
      </c>
      <c r="C52" s="34" t="e">
        <f ca="1">VLOOKUP(D52,'Custom Team Names'!C:D,2,FALSE)</f>
        <v>#N/A</v>
      </c>
      <c r="D52" s="33">
        <f t="shared" ca="1" si="1"/>
        <v>0</v>
      </c>
      <c r="E52" s="32"/>
    </row>
    <row r="53" spans="1:5" s="1" customFormat="1" ht="12.75">
      <c r="A53" s="33">
        <v>6</v>
      </c>
      <c r="B53" s="34">
        <f t="shared" si="0"/>
        <v>0</v>
      </c>
      <c r="C53" s="34" t="e">
        <f ca="1">VLOOKUP(D53,'Custom Team Names'!C:D,2,FALSE)</f>
        <v>#N/A</v>
      </c>
      <c r="D53" s="33">
        <f t="shared" ca="1" si="1"/>
        <v>0</v>
      </c>
      <c r="E53" s="32"/>
    </row>
    <row r="54" spans="1:5" s="1" customFormat="1" ht="12.75">
      <c r="A54" s="33">
        <v>7</v>
      </c>
      <c r="B54" s="34">
        <f t="shared" si="0"/>
        <v>0</v>
      </c>
      <c r="C54" s="34" t="e">
        <f ca="1">VLOOKUP(D54,'Custom Team Names'!C:D,2,FALSE)</f>
        <v>#N/A</v>
      </c>
      <c r="D54" s="33">
        <f t="shared" ca="1" si="1"/>
        <v>0</v>
      </c>
      <c r="E54" s="32"/>
    </row>
    <row r="55" spans="1:5" s="1" customFormat="1" ht="12.75">
      <c r="A55" s="33">
        <v>8</v>
      </c>
      <c r="B55" s="34">
        <f t="shared" si="0"/>
        <v>0</v>
      </c>
      <c r="C55" s="34" t="e">
        <f ca="1">VLOOKUP(D55,'Custom Team Names'!C:D,2,FALSE)</f>
        <v>#N/A</v>
      </c>
      <c r="D55" s="33">
        <f t="shared" ca="1" si="1"/>
        <v>0</v>
      </c>
      <c r="E55" s="32"/>
    </row>
    <row r="56" spans="1:5" s="1" customFormat="1" ht="12.75">
      <c r="A56" s="33">
        <v>9</v>
      </c>
      <c r="B56" s="34">
        <f t="shared" si="0"/>
        <v>0</v>
      </c>
      <c r="C56" s="34" t="e">
        <f ca="1">VLOOKUP(D56,'Custom Team Names'!C:D,2,FALSE)</f>
        <v>#N/A</v>
      </c>
      <c r="D56" s="33">
        <f t="shared" ca="1" si="1"/>
        <v>0</v>
      </c>
      <c r="E56" s="32"/>
    </row>
    <row r="57" spans="1:5" s="1" customFormat="1" ht="12.75">
      <c r="A57" s="33">
        <v>10</v>
      </c>
      <c r="B57" s="34">
        <f t="shared" si="0"/>
        <v>0</v>
      </c>
      <c r="C57" s="34" t="e">
        <f ca="1">VLOOKUP(D57,'Custom Team Names'!C:D,2,FALSE)</f>
        <v>#N/A</v>
      </c>
      <c r="D57" s="33">
        <f t="shared" ca="1" si="1"/>
        <v>0</v>
      </c>
      <c r="E57" s="32"/>
    </row>
    <row r="58" spans="1:5" s="1" customFormat="1" ht="12.75">
      <c r="A58" s="33">
        <v>11</v>
      </c>
      <c r="B58" s="34">
        <f t="shared" si="0"/>
        <v>0</v>
      </c>
      <c r="C58" s="34" t="e">
        <f ca="1">VLOOKUP(D58,'Custom Team Names'!C:D,2,FALSE)</f>
        <v>#N/A</v>
      </c>
      <c r="D58" s="33">
        <f t="shared" ca="1" si="1"/>
        <v>0</v>
      </c>
      <c r="E58" s="32"/>
    </row>
    <row r="59" spans="1:5" s="1" customFormat="1" ht="12.75">
      <c r="A59" s="33">
        <v>12</v>
      </c>
      <c r="B59" s="34">
        <f t="shared" si="0"/>
        <v>0</v>
      </c>
      <c r="C59" s="34" t="e">
        <f ca="1">VLOOKUP(D59,'Custom Team Names'!C:D,2,FALSE)</f>
        <v>#N/A</v>
      </c>
      <c r="D59" s="33">
        <f t="shared" ca="1" si="1"/>
        <v>0</v>
      </c>
      <c r="E59" s="32"/>
    </row>
    <row r="60" spans="1:5" s="1" customFormat="1" ht="12.75">
      <c r="A60" s="33">
        <v>13</v>
      </c>
      <c r="B60" s="34">
        <f t="shared" si="0"/>
        <v>0</v>
      </c>
      <c r="C60" s="34" t="e">
        <f ca="1">VLOOKUP(D60,'Custom Team Names'!C:D,2,FALSE)</f>
        <v>#N/A</v>
      </c>
      <c r="D60" s="33">
        <f t="shared" ca="1" si="1"/>
        <v>0</v>
      </c>
      <c r="E60" s="32"/>
    </row>
    <row r="61" spans="1:5" s="1" customFormat="1" ht="12.75">
      <c r="A61" s="33">
        <v>14</v>
      </c>
      <c r="B61" s="34">
        <f t="shared" si="0"/>
        <v>0</v>
      </c>
      <c r="C61" s="34" t="e">
        <f ca="1">VLOOKUP(D61,'Custom Team Names'!C:D,2,FALSE)</f>
        <v>#N/A</v>
      </c>
      <c r="D61" s="33">
        <f t="shared" ca="1" si="1"/>
        <v>0</v>
      </c>
      <c r="E61" s="32"/>
    </row>
    <row r="62" spans="1:5" s="1" customFormat="1" ht="12.75">
      <c r="A62" s="33">
        <v>15</v>
      </c>
      <c r="B62" s="34">
        <f t="shared" si="0"/>
        <v>0</v>
      </c>
      <c r="C62" s="34" t="e">
        <f ca="1">VLOOKUP(D62,'Custom Team Names'!C:D,2,FALSE)</f>
        <v>#N/A</v>
      </c>
      <c r="D62" s="33">
        <f t="shared" ca="1" si="1"/>
        <v>0</v>
      </c>
      <c r="E62" s="32"/>
    </row>
    <row r="63" spans="1:5" s="1" customFormat="1" ht="12.75">
      <c r="A63" s="33">
        <v>16</v>
      </c>
      <c r="B63" s="34">
        <f t="shared" si="0"/>
        <v>0</v>
      </c>
      <c r="C63" s="34" t="e">
        <f ca="1">VLOOKUP(D63,'Custom Team Names'!C:D,2,FALSE)</f>
        <v>#N/A</v>
      </c>
      <c r="D63" s="33">
        <f t="shared" ca="1" si="1"/>
        <v>0</v>
      </c>
      <c r="E63" s="32"/>
    </row>
    <row r="64" spans="1:5" s="1" customFormat="1" ht="12.75">
      <c r="A64" s="33">
        <v>17</v>
      </c>
      <c r="B64" s="34">
        <f t="shared" si="0"/>
        <v>0</v>
      </c>
      <c r="C64" s="34" t="e">
        <f ca="1">VLOOKUP(D64,'Custom Team Names'!C:D,2,FALSE)</f>
        <v>#N/A</v>
      </c>
      <c r="D64" s="33">
        <f t="shared" ca="1" si="1"/>
        <v>0</v>
      </c>
      <c r="E64" s="32"/>
    </row>
    <row r="65" spans="1:5" s="1" customFormat="1" ht="12.75">
      <c r="A65" s="33">
        <v>18</v>
      </c>
      <c r="B65" s="34">
        <f t="shared" si="0"/>
        <v>0</v>
      </c>
      <c r="C65" s="34" t="e">
        <f ca="1">VLOOKUP(D65,'Custom Team Names'!C:D,2,FALSE)</f>
        <v>#N/A</v>
      </c>
      <c r="D65" s="33">
        <f t="shared" ca="1" si="1"/>
        <v>0</v>
      </c>
      <c r="E65" s="32"/>
    </row>
    <row r="66" spans="1:5" s="1" customFormat="1" ht="12.75">
      <c r="A66" s="33">
        <v>19</v>
      </c>
      <c r="B66" s="34">
        <f t="shared" si="0"/>
        <v>0</v>
      </c>
      <c r="C66" s="34" t="e">
        <f ca="1">VLOOKUP(D66,'Custom Team Names'!C:D,2,FALSE)</f>
        <v>#N/A</v>
      </c>
      <c r="D66" s="33">
        <f t="shared" ca="1" si="1"/>
        <v>0</v>
      </c>
      <c r="E66" s="32"/>
    </row>
    <row r="67" spans="1:5" s="1" customFormat="1" ht="12.75">
      <c r="A67" s="33">
        <v>20</v>
      </c>
      <c r="B67" s="34">
        <f t="shared" si="0"/>
        <v>0</v>
      </c>
      <c r="C67" s="34" t="e">
        <f ca="1">VLOOKUP(D67,'Custom Team Names'!C:D,2,FALSE)</f>
        <v>#N/A</v>
      </c>
      <c r="D67" s="33">
        <f t="shared" ca="1" si="1"/>
        <v>0</v>
      </c>
      <c r="E67" s="32"/>
    </row>
    <row r="68" spans="1:5" s="1" customFormat="1" ht="12.75">
      <c r="A68" s="33">
        <v>21</v>
      </c>
      <c r="B68" s="34">
        <f t="shared" si="0"/>
        <v>0</v>
      </c>
      <c r="C68" s="34" t="e">
        <f ca="1">VLOOKUP(D68,'Custom Team Names'!C:D,2,FALSE)</f>
        <v>#N/A</v>
      </c>
      <c r="D68" s="33">
        <f t="shared" ca="1" si="1"/>
        <v>0</v>
      </c>
      <c r="E68" s="32"/>
    </row>
    <row r="69" spans="1:5" s="1" customFormat="1" ht="12.75">
      <c r="A69" s="33">
        <v>22</v>
      </c>
      <c r="B69" s="34">
        <f t="shared" si="0"/>
        <v>0</v>
      </c>
      <c r="C69" s="34" t="e">
        <f ca="1">VLOOKUP(D69,'Custom Team Names'!C:D,2,FALSE)</f>
        <v>#N/A</v>
      </c>
      <c r="D69" s="33">
        <f t="shared" ca="1" si="1"/>
        <v>0</v>
      </c>
      <c r="E69" s="32"/>
    </row>
    <row r="70" spans="1:5" s="1" customFormat="1" ht="12.75">
      <c r="A70" s="33">
        <v>23</v>
      </c>
      <c r="B70" s="34">
        <f t="shared" si="0"/>
        <v>0</v>
      </c>
      <c r="C70" s="34" t="e">
        <f ca="1">VLOOKUP(D70,'Custom Team Names'!C:D,2,FALSE)</f>
        <v>#N/A</v>
      </c>
      <c r="D70" s="33">
        <f t="shared" ca="1" si="1"/>
        <v>0</v>
      </c>
      <c r="E70" s="32"/>
    </row>
    <row r="71" spans="1:5" s="1" customFormat="1" ht="12.75">
      <c r="A71" s="33">
        <v>24</v>
      </c>
      <c r="B71" s="34">
        <f t="shared" si="0"/>
        <v>0</v>
      </c>
      <c r="C71" s="34" t="e">
        <f ca="1">VLOOKUP(D71,'Custom Team Names'!C:D,2,FALSE)</f>
        <v>#N/A</v>
      </c>
      <c r="D71" s="33">
        <f t="shared" ca="1" si="1"/>
        <v>0</v>
      </c>
      <c r="E71" s="32"/>
    </row>
    <row r="72" spans="1:5" s="1" customFormat="1" ht="12.75">
      <c r="A72" s="33">
        <v>25</v>
      </c>
      <c r="B72" s="34">
        <f t="shared" si="0"/>
        <v>0</v>
      </c>
      <c r="C72" s="34" t="e">
        <f ca="1">VLOOKUP(D72,'Custom Team Names'!C:D,2,FALSE)</f>
        <v>#N/A</v>
      </c>
      <c r="D72" s="33">
        <f t="shared" ca="1" si="1"/>
        <v>0</v>
      </c>
      <c r="E72" s="32"/>
    </row>
    <row r="73" spans="1:5" s="1" customFormat="1" ht="12.75">
      <c r="A73" s="33">
        <v>26</v>
      </c>
      <c r="B73" s="34">
        <f t="shared" si="0"/>
        <v>0</v>
      </c>
      <c r="C73" s="34" t="e">
        <f ca="1">VLOOKUP(D73,'Custom Team Names'!C:D,2,FALSE)</f>
        <v>#N/A</v>
      </c>
      <c r="D73" s="33">
        <f t="shared" ca="1" si="1"/>
        <v>0</v>
      </c>
      <c r="E73" s="32"/>
    </row>
    <row r="74" spans="1:5" s="1" customFormat="1" ht="12.75">
      <c r="A74" s="33">
        <v>27</v>
      </c>
      <c r="B74" s="34">
        <f t="shared" si="0"/>
        <v>0</v>
      </c>
      <c r="C74" s="34" t="e">
        <f ca="1">VLOOKUP(D74,'Custom Team Names'!C:D,2,FALSE)</f>
        <v>#N/A</v>
      </c>
      <c r="D74" s="33">
        <f t="shared" ca="1" si="1"/>
        <v>0</v>
      </c>
      <c r="E74" s="32"/>
    </row>
    <row r="75" spans="1:5" s="1" customFormat="1" ht="12.75">
      <c r="A75" s="33">
        <v>28</v>
      </c>
      <c r="B75" s="34">
        <f t="shared" si="0"/>
        <v>0</v>
      </c>
      <c r="C75" s="34" t="e">
        <f ca="1">VLOOKUP(D75,'Custom Team Names'!C:D,2,FALSE)</f>
        <v>#N/A</v>
      </c>
      <c r="D75" s="33">
        <f t="shared" ca="1" si="1"/>
        <v>0</v>
      </c>
      <c r="E75" s="32"/>
    </row>
    <row r="76" spans="1:5" s="1" customFormat="1" ht="12.75">
      <c r="A76" s="33">
        <v>29</v>
      </c>
      <c r="B76" s="34">
        <f t="shared" si="0"/>
        <v>0</v>
      </c>
      <c r="C76" s="34" t="e">
        <f ca="1">VLOOKUP(D76,'Custom Team Names'!C:D,2,FALSE)</f>
        <v>#N/A</v>
      </c>
      <c r="D76" s="33">
        <f t="shared" ca="1" si="1"/>
        <v>0</v>
      </c>
      <c r="E76" s="32"/>
    </row>
    <row r="77" spans="1:5" s="1" customFormat="1" ht="12.75">
      <c r="A77" s="33">
        <v>30</v>
      </c>
      <c r="B77" s="34">
        <f t="shared" si="0"/>
        <v>0</v>
      </c>
      <c r="C77" s="34" t="e">
        <f ca="1">VLOOKUP(D77,'Custom Team Names'!C:D,2,FALSE)</f>
        <v>#N/A</v>
      </c>
      <c r="D77" s="33">
        <f t="shared" ca="1" si="1"/>
        <v>0</v>
      </c>
      <c r="E77" s="32"/>
    </row>
    <row r="78" spans="1:5" s="1" customFormat="1" ht="12.75">
      <c r="A78" s="33">
        <v>31</v>
      </c>
      <c r="B78" s="34">
        <f t="shared" si="0"/>
        <v>0</v>
      </c>
      <c r="C78" s="34" t="e">
        <f ca="1">VLOOKUP(D78,'Custom Team Names'!C:D,2,FALSE)</f>
        <v>#N/A</v>
      </c>
      <c r="D78" s="33">
        <f t="shared" ca="1" si="1"/>
        <v>0</v>
      </c>
      <c r="E78" s="32"/>
    </row>
    <row r="79" spans="1:5" s="1" customFormat="1" ht="12.75">
      <c r="A79" s="33">
        <v>32</v>
      </c>
      <c r="B79" s="34">
        <f t="shared" si="0"/>
        <v>0</v>
      </c>
      <c r="C79" s="34" t="e">
        <f ca="1">VLOOKUP(D79,'Custom Team Names'!C:D,2,FALSE)</f>
        <v>#N/A</v>
      </c>
      <c r="D79" s="33">
        <f t="shared" ca="1" si="1"/>
        <v>0</v>
      </c>
      <c r="E79" s="32"/>
    </row>
    <row r="80" spans="1:5" s="1" customFormat="1" ht="12.75">
      <c r="A80" s="33">
        <v>33</v>
      </c>
      <c r="B80" s="34">
        <f t="shared" ref="B80:B111" si="2">_entname</f>
        <v>0</v>
      </c>
      <c r="C80" s="34" t="e">
        <f ca="1">VLOOKUP(D80,'Custom Team Names'!C:D,2,FALSE)</f>
        <v>#N/A</v>
      </c>
      <c r="D80" s="33">
        <f t="shared" ca="1" si="1"/>
        <v>0</v>
      </c>
      <c r="E80" s="32"/>
    </row>
    <row r="81" spans="1:5" s="1" customFormat="1" ht="12.75">
      <c r="A81" s="33">
        <v>34</v>
      </c>
      <c r="B81" s="34">
        <f t="shared" si="2"/>
        <v>0</v>
      </c>
      <c r="C81" s="34" t="e">
        <f ca="1">VLOOKUP(D81,'Custom Team Names'!C:D,2,FALSE)</f>
        <v>#N/A</v>
      </c>
      <c r="D81" s="33">
        <f t="shared" ca="1" si="1"/>
        <v>0</v>
      </c>
      <c r="E81" s="32"/>
    </row>
    <row r="82" spans="1:5" s="1" customFormat="1" ht="12.75">
      <c r="A82" s="33">
        <v>35</v>
      </c>
      <c r="B82" s="34">
        <f t="shared" si="2"/>
        <v>0</v>
      </c>
      <c r="C82" s="34" t="e">
        <f ca="1">VLOOKUP(D82,'Custom Team Names'!C:D,2,FALSE)</f>
        <v>#N/A</v>
      </c>
      <c r="D82" s="33">
        <f t="shared" ca="1" si="1"/>
        <v>0</v>
      </c>
      <c r="E82" s="32"/>
    </row>
    <row r="83" spans="1:5" s="1" customFormat="1" ht="12.75">
      <c r="A83" s="33">
        <v>36</v>
      </c>
      <c r="B83" s="34">
        <f t="shared" si="2"/>
        <v>0</v>
      </c>
      <c r="C83" s="34" t="e">
        <f ca="1">VLOOKUP(D83,'Custom Team Names'!C:D,2,FALSE)</f>
        <v>#N/A</v>
      </c>
      <c r="D83" s="33">
        <f t="shared" ca="1" si="1"/>
        <v>0</v>
      </c>
      <c r="E83" s="32"/>
    </row>
    <row r="84" spans="1:5" s="1" customFormat="1" ht="12.75">
      <c r="A84" s="33">
        <v>37</v>
      </c>
      <c r="B84" s="34">
        <f t="shared" si="2"/>
        <v>0</v>
      </c>
      <c r="C84" s="34" t="e">
        <f ca="1">VLOOKUP(D84,'Custom Team Names'!C:D,2,FALSE)</f>
        <v>#N/A</v>
      </c>
      <c r="D84" s="33">
        <f t="shared" ca="1" si="1"/>
        <v>0</v>
      </c>
      <c r="E84" s="32"/>
    </row>
    <row r="85" spans="1:5" s="1" customFormat="1" ht="12.75">
      <c r="A85" s="33">
        <v>38</v>
      </c>
      <c r="B85" s="34">
        <f t="shared" si="2"/>
        <v>0</v>
      </c>
      <c r="C85" s="34" t="e">
        <f ca="1">VLOOKUP(D85,'Custom Team Names'!C:D,2,FALSE)</f>
        <v>#N/A</v>
      </c>
      <c r="D85" s="33">
        <f t="shared" ca="1" si="1"/>
        <v>0</v>
      </c>
      <c r="E85" s="32"/>
    </row>
    <row r="86" spans="1:5" s="1" customFormat="1" ht="12.75">
      <c r="A86" s="33">
        <v>39</v>
      </c>
      <c r="B86" s="34">
        <f t="shared" si="2"/>
        <v>0</v>
      </c>
      <c r="C86" s="34" t="e">
        <f ca="1">VLOOKUP(D86,'Custom Team Names'!C:D,2,FALSE)</f>
        <v>#N/A</v>
      </c>
      <c r="D86" s="33">
        <f t="shared" ca="1" si="1"/>
        <v>0</v>
      </c>
      <c r="E86" s="32"/>
    </row>
    <row r="87" spans="1:5" s="1" customFormat="1" ht="12.75">
      <c r="A87" s="33">
        <v>40</v>
      </c>
      <c r="B87" s="34">
        <f t="shared" si="2"/>
        <v>0</v>
      </c>
      <c r="C87" s="34" t="e">
        <f ca="1">VLOOKUP(D87,'Custom Team Names'!C:D,2,FALSE)</f>
        <v>#N/A</v>
      </c>
      <c r="D87" s="33">
        <f t="shared" ca="1" si="1"/>
        <v>0</v>
      </c>
      <c r="E87" s="32"/>
    </row>
    <row r="88" spans="1:5" s="1" customFormat="1" ht="12.75">
      <c r="A88" s="33">
        <v>41</v>
      </c>
      <c r="B88" s="34">
        <f t="shared" si="2"/>
        <v>0</v>
      </c>
      <c r="C88" s="34" t="e">
        <f ca="1">VLOOKUP(D88,'Custom Team Names'!C:D,2,FALSE)</f>
        <v>#N/A</v>
      </c>
      <c r="D88" s="33">
        <f t="shared" ca="1" si="1"/>
        <v>0</v>
      </c>
      <c r="E88" s="32"/>
    </row>
    <row r="89" spans="1:5" s="1" customFormat="1" ht="12.75">
      <c r="A89" s="33">
        <v>42</v>
      </c>
      <c r="B89" s="34">
        <f t="shared" si="2"/>
        <v>0</v>
      </c>
      <c r="C89" s="34" t="e">
        <f ca="1">VLOOKUP(D89,'Custom Team Names'!C:D,2,FALSE)</f>
        <v>#N/A</v>
      </c>
      <c r="D89" s="33">
        <f t="shared" ca="1" si="1"/>
        <v>0</v>
      </c>
      <c r="E89" s="32"/>
    </row>
    <row r="90" spans="1:5" s="1" customFormat="1" ht="12.75">
      <c r="A90" s="33">
        <v>43</v>
      </c>
      <c r="B90" s="34">
        <f t="shared" si="2"/>
        <v>0</v>
      </c>
      <c r="C90" s="34" t="e">
        <f ca="1">VLOOKUP(D90,'Custom Team Names'!C:D,2,FALSE)</f>
        <v>#N/A</v>
      </c>
      <c r="D90" s="33">
        <f t="shared" ca="1" si="1"/>
        <v>0</v>
      </c>
      <c r="E90" s="32"/>
    </row>
    <row r="91" spans="1:5" s="1" customFormat="1" ht="12.75">
      <c r="A91" s="33">
        <v>44</v>
      </c>
      <c r="B91" s="34">
        <f t="shared" si="2"/>
        <v>0</v>
      </c>
      <c r="C91" s="34" t="e">
        <f ca="1">VLOOKUP(D91,'Custom Team Names'!C:D,2,FALSE)</f>
        <v>#N/A</v>
      </c>
      <c r="D91" s="33">
        <f t="shared" ca="1" si="1"/>
        <v>0</v>
      </c>
      <c r="E91" s="32"/>
    </row>
    <row r="92" spans="1:5" s="1" customFormat="1" ht="12.75">
      <c r="A92" s="33">
        <v>45</v>
      </c>
      <c r="B92" s="34">
        <f t="shared" si="2"/>
        <v>0</v>
      </c>
      <c r="C92" s="34" t="e">
        <f ca="1">VLOOKUP(D92,'Custom Team Names'!C:D,2,FALSE)</f>
        <v>#N/A</v>
      </c>
      <c r="D92" s="33">
        <f t="shared" ca="1" si="1"/>
        <v>0</v>
      </c>
      <c r="E92" s="32"/>
    </row>
    <row r="93" spans="1:5" s="1" customFormat="1" ht="12.75">
      <c r="A93" s="33">
        <v>46</v>
      </c>
      <c r="B93" s="34">
        <f t="shared" si="2"/>
        <v>0</v>
      </c>
      <c r="C93" s="34" t="e">
        <f ca="1">VLOOKUP(D93,'Custom Team Names'!C:D,2,FALSE)</f>
        <v>#N/A</v>
      </c>
      <c r="D93" s="33">
        <f t="shared" ca="1" si="1"/>
        <v>0</v>
      </c>
      <c r="E93" s="32"/>
    </row>
    <row r="94" spans="1:5" s="1" customFormat="1" ht="12.75">
      <c r="A94" s="33">
        <v>47</v>
      </c>
      <c r="B94" s="34">
        <f t="shared" si="2"/>
        <v>0</v>
      </c>
      <c r="C94" s="34" t="e">
        <f ca="1">VLOOKUP(D94,'Custom Team Names'!C:D,2,FALSE)</f>
        <v>#N/A</v>
      </c>
      <c r="D94" s="33">
        <f t="shared" ca="1" si="1"/>
        <v>0</v>
      </c>
      <c r="E94" s="32"/>
    </row>
    <row r="95" spans="1:5" s="1" customFormat="1" ht="12.75">
      <c r="A95" s="33">
        <v>48</v>
      </c>
      <c r="B95" s="34">
        <f t="shared" si="2"/>
        <v>0</v>
      </c>
      <c r="C95" s="34" t="e">
        <f ca="1">VLOOKUP(D95,'Custom Team Names'!C:D,2,FALSE)</f>
        <v>#N/A</v>
      </c>
      <c r="D95" s="33">
        <f t="shared" ca="1" si="1"/>
        <v>0</v>
      </c>
      <c r="E95" s="32"/>
    </row>
    <row r="96" spans="1:5" s="1" customFormat="1" ht="12.75">
      <c r="A96" s="33">
        <v>49</v>
      </c>
      <c r="B96" s="34">
        <f t="shared" si="2"/>
        <v>0</v>
      </c>
      <c r="C96" s="34" t="e">
        <f ca="1">VLOOKUP(D96,'Custom Team Names'!C:D,2,FALSE)</f>
        <v>#N/A</v>
      </c>
      <c r="D96" s="33">
        <f t="shared" ca="1" si="1"/>
        <v>0</v>
      </c>
      <c r="E96" s="32"/>
    </row>
    <row r="97" spans="1:102" s="1" customFormat="1" ht="12.75">
      <c r="A97" s="33">
        <v>50</v>
      </c>
      <c r="B97" s="34">
        <f t="shared" si="2"/>
        <v>0</v>
      </c>
      <c r="C97" s="34" t="e">
        <f ca="1">VLOOKUP(D97,'Custom Team Names'!C:D,2,FALSE)</f>
        <v>#N/A</v>
      </c>
      <c r="D97" s="33">
        <f t="shared" ca="1" si="1"/>
        <v>0</v>
      </c>
      <c r="E97" s="32"/>
    </row>
    <row r="98" spans="1:102" s="1" customFormat="1" ht="12.75">
      <c r="A98" s="33">
        <v>51</v>
      </c>
      <c r="B98" s="34">
        <f t="shared" si="2"/>
        <v>0</v>
      </c>
      <c r="C98" s="34" t="e">
        <f ca="1">VLOOKUP(D98,'Custom Team Names'!C:D,2,FALSE)</f>
        <v>#N/A</v>
      </c>
      <c r="D98" s="33">
        <f t="shared" ca="1" si="1"/>
        <v>0</v>
      </c>
      <c r="E98" s="32"/>
    </row>
    <row r="99" spans="1:102" s="1" customFormat="1" ht="12.75">
      <c r="A99" s="33">
        <v>52</v>
      </c>
      <c r="B99" s="34">
        <f t="shared" si="2"/>
        <v>0</v>
      </c>
      <c r="C99" s="34" t="e">
        <f ca="1">VLOOKUP(D99,'Custom Team Names'!C:D,2,FALSE)</f>
        <v>#N/A</v>
      </c>
      <c r="D99" s="33">
        <f t="shared" ca="1" si="1"/>
        <v>0</v>
      </c>
      <c r="E99" s="32"/>
    </row>
    <row r="100" spans="1:102" s="1" customFormat="1" ht="12.75">
      <c r="A100" s="33">
        <v>53</v>
      </c>
      <c r="B100" s="34">
        <f t="shared" si="2"/>
        <v>0</v>
      </c>
      <c r="C100" s="34" t="e">
        <f ca="1">VLOOKUP(D100,'Custom Team Names'!C:D,2,FALSE)</f>
        <v>#N/A</v>
      </c>
      <c r="D100" s="33">
        <f t="shared" ca="1" si="1"/>
        <v>0</v>
      </c>
      <c r="E100" s="32"/>
    </row>
    <row r="101" spans="1:102" s="1" customFormat="1" ht="12.75">
      <c r="A101" s="33">
        <v>54</v>
      </c>
      <c r="B101" s="34">
        <f t="shared" si="2"/>
        <v>0</v>
      </c>
      <c r="C101" s="34" t="e">
        <f ca="1">VLOOKUP(D101,'Custom Team Names'!C:D,2,FALSE)</f>
        <v>#N/A</v>
      </c>
      <c r="D101" s="33">
        <f t="shared" ca="1" si="1"/>
        <v>0</v>
      </c>
      <c r="E101" s="32"/>
    </row>
    <row r="102" spans="1:102" s="1" customFormat="1" ht="12.75">
      <c r="A102" s="33">
        <v>55</v>
      </c>
      <c r="B102" s="34">
        <f t="shared" si="2"/>
        <v>0</v>
      </c>
      <c r="C102" s="34" t="e">
        <f ca="1">VLOOKUP(D102,'Custom Team Names'!C:D,2,FALSE)</f>
        <v>#N/A</v>
      </c>
      <c r="D102" s="33">
        <f t="shared" ca="1" si="1"/>
        <v>0</v>
      </c>
      <c r="E102" s="32"/>
    </row>
    <row r="103" spans="1:102" s="1" customFormat="1" ht="12.75">
      <c r="A103" s="33">
        <v>56</v>
      </c>
      <c r="B103" s="34">
        <f t="shared" si="2"/>
        <v>0</v>
      </c>
      <c r="C103" s="34" t="e">
        <f ca="1">VLOOKUP(D103,'Custom Team Names'!C:D,2,FALSE)</f>
        <v>#N/A</v>
      </c>
      <c r="D103" s="33">
        <f t="shared" ca="1" si="1"/>
        <v>0</v>
      </c>
      <c r="E103" s="32"/>
    </row>
    <row r="104" spans="1:102" s="1" customFormat="1" ht="12.75">
      <c r="A104" s="33">
        <v>57</v>
      </c>
      <c r="B104" s="34">
        <f t="shared" si="2"/>
        <v>0</v>
      </c>
      <c r="C104" s="34" t="e">
        <f ca="1">VLOOKUP(D104,'Custom Team Names'!C:D,2,FALSE)</f>
        <v>#N/A</v>
      </c>
      <c r="D104" s="33">
        <f t="shared" ca="1" si="1"/>
        <v>0</v>
      </c>
      <c r="E104" s="32"/>
    </row>
    <row r="105" spans="1:102" s="1" customFormat="1" ht="12.75">
      <c r="A105" s="33">
        <v>58</v>
      </c>
      <c r="B105" s="34">
        <f t="shared" si="2"/>
        <v>0</v>
      </c>
      <c r="C105" s="34" t="e">
        <f ca="1">VLOOKUP(D105,'Custom Team Names'!C:D,2,FALSE)</f>
        <v>#N/A</v>
      </c>
      <c r="D105" s="33">
        <f t="shared" ca="1" si="1"/>
        <v>0</v>
      </c>
      <c r="E105" s="32"/>
    </row>
    <row r="106" spans="1:102" s="1" customFormat="1" ht="12.75">
      <c r="A106" s="33">
        <v>59</v>
      </c>
      <c r="B106" s="34">
        <f t="shared" si="2"/>
        <v>0</v>
      </c>
      <c r="C106" s="34" t="e">
        <f ca="1">VLOOKUP(D106,'Custom Team Names'!C:D,2,FALSE)</f>
        <v>#N/A</v>
      </c>
      <c r="D106" s="33">
        <f t="shared" ca="1" si="1"/>
        <v>0</v>
      </c>
      <c r="E106" s="32"/>
    </row>
    <row r="107" spans="1:102" s="1" customFormat="1" ht="12.75">
      <c r="A107" s="33">
        <v>60</v>
      </c>
      <c r="B107" s="34">
        <f t="shared" si="2"/>
        <v>0</v>
      </c>
      <c r="C107" s="34" t="e">
        <f ca="1">VLOOKUP(D107,'Custom Team Names'!C:D,2,FALSE)</f>
        <v>#N/A</v>
      </c>
      <c r="D107" s="33">
        <f t="shared" ca="1" si="1"/>
        <v>0</v>
      </c>
      <c r="E107" s="32"/>
    </row>
    <row r="108" spans="1:102" s="1" customFormat="1" ht="12.75">
      <c r="A108" s="33">
        <v>61</v>
      </c>
      <c r="B108" s="34">
        <f t="shared" si="2"/>
        <v>0</v>
      </c>
      <c r="C108" s="34" t="e">
        <f ca="1">VLOOKUP(D108,'Custom Team Names'!C:D,2,FALSE)</f>
        <v>#N/A</v>
      </c>
      <c r="D108" s="33">
        <f t="shared" ca="1" si="1"/>
        <v>0</v>
      </c>
      <c r="E108" s="32"/>
    </row>
    <row r="109" spans="1:102" s="1" customFormat="1" ht="12.75">
      <c r="A109" s="33">
        <v>62</v>
      </c>
      <c r="B109" s="34">
        <f t="shared" si="2"/>
        <v>0</v>
      </c>
      <c r="C109" s="34" t="e">
        <f ca="1">VLOOKUP(D109,'Custom Team Names'!C:D,2,FALSE)</f>
        <v>#N/A</v>
      </c>
      <c r="D109" s="33">
        <f t="shared" ca="1" si="1"/>
        <v>0</v>
      </c>
      <c r="E109" s="32"/>
    </row>
    <row r="110" spans="1:102" s="1" customFormat="1" ht="12.75">
      <c r="A110" s="33">
        <v>63</v>
      </c>
      <c r="B110" s="34">
        <f t="shared" si="2"/>
        <v>0</v>
      </c>
      <c r="C110" s="34" t="e">
        <f ca="1">VLOOKUP(D110,'Custom Team Names'!C:D,2,FALSE)</f>
        <v>#N/A</v>
      </c>
      <c r="D110" s="33">
        <f t="shared" ca="1" si="1"/>
        <v>0</v>
      </c>
      <c r="E110" s="32"/>
    </row>
    <row r="111" spans="1:102" s="1" customFormat="1" ht="12.75">
      <c r="A111" s="33" t="s">
        <v>0</v>
      </c>
      <c r="B111" s="34">
        <f t="shared" si="2"/>
        <v>0</v>
      </c>
      <c r="C111" s="34">
        <f>_Game64T</f>
        <v>0</v>
      </c>
      <c r="D111" s="33">
        <f>_TP</f>
        <v>0</v>
      </c>
      <c r="E111" s="32"/>
    </row>
    <row r="112" spans="1:102" ht="12.75">
      <c r="A112" s="35"/>
      <c r="B112" s="35"/>
      <c r="C112" s="35"/>
      <c r="D112" s="36"/>
      <c r="E112" s="36"/>
      <c r="K112" s="2"/>
      <c r="L112" s="2"/>
      <c r="M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</row>
    <row r="113" spans="1:103" ht="12.75">
      <c r="E113" s="2"/>
      <c r="K113" s="2"/>
      <c r="L113" s="2"/>
      <c r="M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</row>
    <row r="114" spans="1:103" ht="12.75">
      <c r="E114" s="2"/>
      <c r="K114" s="2"/>
      <c r="L114" s="2"/>
      <c r="M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</row>
    <row r="115" spans="1:103" ht="12.75">
      <c r="E115" s="2"/>
      <c r="K115" s="2"/>
      <c r="L115" s="2"/>
      <c r="M115" s="2"/>
      <c r="N115" s="2"/>
      <c r="O115" s="2"/>
      <c r="P115" s="3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</row>
    <row r="116" spans="1:103" ht="12.75">
      <c r="A116" s="25" t="s">
        <v>17</v>
      </c>
      <c r="B116" s="25" t="s">
        <v>6</v>
      </c>
      <c r="C116" s="26" t="s">
        <v>19</v>
      </c>
      <c r="D116" s="38" t="s">
        <v>18</v>
      </c>
      <c r="E116" s="42" t="s">
        <v>90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</row>
    <row r="117" spans="1:103" ht="47.25" customHeight="1">
      <c r="A117" s="39" t="s">
        <v>3</v>
      </c>
      <c r="B117" s="39">
        <v>1</v>
      </c>
      <c r="C117" s="27" t="s">
        <v>21</v>
      </c>
      <c r="D117" s="40" t="s">
        <v>21</v>
      </c>
      <c r="E117" s="43"/>
      <c r="F117" s="2" t="e">
        <f>INDEX($E$116:$E$118,MATCH(_G1,$C$116:$C$118,0),1)</f>
        <v>#N/A</v>
      </c>
      <c r="G117" s="2"/>
      <c r="H117" s="2"/>
      <c r="I117" s="2"/>
      <c r="J117" s="2"/>
      <c r="K117" s="2"/>
      <c r="L117" s="2"/>
      <c r="M117" s="2"/>
      <c r="N117" s="2"/>
      <c r="O117" s="2"/>
      <c r="P117" s="3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</row>
    <row r="118" spans="1:103" ht="47.25" customHeight="1">
      <c r="A118" s="39" t="s">
        <v>3</v>
      </c>
      <c r="B118" s="39">
        <v>16</v>
      </c>
      <c r="C118" s="27" t="s">
        <v>74</v>
      </c>
      <c r="D118" s="40" t="s">
        <v>74</v>
      </c>
      <c r="E118" s="4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</row>
    <row r="119" spans="1:103" ht="47.25" customHeight="1">
      <c r="A119" s="39" t="s">
        <v>3</v>
      </c>
      <c r="B119" s="39">
        <v>16</v>
      </c>
      <c r="C119" s="27" t="s">
        <v>75</v>
      </c>
      <c r="D119" s="40" t="s">
        <v>75</v>
      </c>
      <c r="E119" s="4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</row>
    <row r="120" spans="1:103" ht="47.25" customHeight="1">
      <c r="A120" s="39" t="s">
        <v>3</v>
      </c>
      <c r="B120" s="39">
        <v>8</v>
      </c>
      <c r="C120" s="27" t="s">
        <v>55</v>
      </c>
      <c r="D120" s="40" t="s">
        <v>55</v>
      </c>
      <c r="E120" s="4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</row>
    <row r="121" spans="1:103" ht="47.25" customHeight="1">
      <c r="A121" s="39" t="s">
        <v>3</v>
      </c>
      <c r="B121" s="39">
        <v>9</v>
      </c>
      <c r="C121" s="27" t="s">
        <v>76</v>
      </c>
      <c r="D121" s="40" t="s">
        <v>76</v>
      </c>
      <c r="E121" s="4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</row>
    <row r="122" spans="1:103" ht="47.25" customHeight="1">
      <c r="A122" s="39" t="s">
        <v>3</v>
      </c>
      <c r="B122" s="39">
        <v>5</v>
      </c>
      <c r="C122" s="27" t="s">
        <v>35</v>
      </c>
      <c r="D122" s="40" t="s">
        <v>35</v>
      </c>
      <c r="E122" s="4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3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</row>
    <row r="123" spans="1:103" ht="47.25" customHeight="1">
      <c r="A123" s="39" t="s">
        <v>3</v>
      </c>
      <c r="B123" s="39">
        <v>12</v>
      </c>
      <c r="C123" s="27" t="s">
        <v>52</v>
      </c>
      <c r="D123" s="40" t="s">
        <v>52</v>
      </c>
      <c r="E123" s="4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3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</row>
    <row r="124" spans="1:103" ht="47.25" customHeight="1">
      <c r="A124" s="39" t="s">
        <v>3</v>
      </c>
      <c r="B124" s="39">
        <v>4</v>
      </c>
      <c r="C124" s="27" t="s">
        <v>25</v>
      </c>
      <c r="D124" s="40" t="s">
        <v>25</v>
      </c>
      <c r="E124" s="4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</row>
    <row r="125" spans="1:103" ht="47.25" customHeight="1">
      <c r="A125" s="39" t="s">
        <v>3</v>
      </c>
      <c r="B125" s="39">
        <v>13</v>
      </c>
      <c r="C125" s="27" t="s">
        <v>77</v>
      </c>
      <c r="D125" s="40" t="s">
        <v>77</v>
      </c>
      <c r="E125" s="4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</row>
    <row r="126" spans="1:103" ht="47.25" customHeight="1">
      <c r="A126" s="39" t="s">
        <v>3</v>
      </c>
      <c r="B126" s="39">
        <v>6</v>
      </c>
      <c r="C126" s="27" t="s">
        <v>38</v>
      </c>
      <c r="D126" s="40" t="s">
        <v>38</v>
      </c>
      <c r="E126" s="4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</row>
    <row r="127" spans="1:103" ht="47.25" customHeight="1">
      <c r="A127" s="39" t="s">
        <v>3</v>
      </c>
      <c r="B127" s="39">
        <v>11</v>
      </c>
      <c r="C127" s="27" t="s">
        <v>64</v>
      </c>
      <c r="D127" s="40" t="s">
        <v>64</v>
      </c>
      <c r="E127" s="4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</row>
    <row r="128" spans="1:103" ht="47.25" customHeight="1">
      <c r="A128" s="39" t="s">
        <v>3</v>
      </c>
      <c r="B128" s="39">
        <v>11</v>
      </c>
      <c r="C128" s="27" t="s">
        <v>56</v>
      </c>
      <c r="D128" s="40" t="s">
        <v>56</v>
      </c>
      <c r="E128" s="4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</row>
    <row r="129" spans="1:103" ht="47.25" customHeight="1">
      <c r="A129" s="39" t="s">
        <v>3</v>
      </c>
      <c r="B129" s="39">
        <v>3</v>
      </c>
      <c r="C129" s="27" t="s">
        <v>27</v>
      </c>
      <c r="D129" s="40" t="s">
        <v>27</v>
      </c>
      <c r="E129" s="4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</row>
    <row r="130" spans="1:103" ht="47.25" customHeight="1">
      <c r="A130" s="39" t="s">
        <v>3</v>
      </c>
      <c r="B130" s="39">
        <v>14</v>
      </c>
      <c r="C130" s="27" t="s">
        <v>69</v>
      </c>
      <c r="D130" s="40" t="s">
        <v>69</v>
      </c>
      <c r="E130" s="4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</row>
    <row r="131" spans="1:103" ht="47.25" customHeight="1">
      <c r="A131" s="39" t="s">
        <v>3</v>
      </c>
      <c r="B131" s="39">
        <v>7</v>
      </c>
      <c r="C131" s="27" t="s">
        <v>49</v>
      </c>
      <c r="D131" s="40" t="s">
        <v>49</v>
      </c>
      <c r="E131" s="4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</row>
    <row r="132" spans="1:103" ht="47.25" customHeight="1">
      <c r="A132" s="39" t="s">
        <v>3</v>
      </c>
      <c r="B132" s="39">
        <v>10</v>
      </c>
      <c r="C132" s="27" t="s">
        <v>67</v>
      </c>
      <c r="D132" s="40" t="s">
        <v>67</v>
      </c>
      <c r="E132" s="4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</row>
    <row r="133" spans="1:103" ht="47.25" customHeight="1">
      <c r="A133" s="39" t="s">
        <v>3</v>
      </c>
      <c r="B133" s="39">
        <v>2</v>
      </c>
      <c r="C133" s="27" t="s">
        <v>33</v>
      </c>
      <c r="D133" s="40" t="s">
        <v>33</v>
      </c>
      <c r="E133" s="4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</row>
    <row r="134" spans="1:103" ht="47.25" customHeight="1">
      <c r="A134" s="39" t="s">
        <v>3</v>
      </c>
      <c r="B134" s="39">
        <v>15</v>
      </c>
      <c r="C134" s="27" t="s">
        <v>78</v>
      </c>
      <c r="D134" s="40" t="s">
        <v>78</v>
      </c>
      <c r="E134" s="4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</row>
    <row r="135" spans="1:103" ht="47.25" customHeight="1">
      <c r="A135" s="39" t="s">
        <v>4</v>
      </c>
      <c r="B135" s="39">
        <v>1</v>
      </c>
      <c r="C135" s="27" t="s">
        <v>31</v>
      </c>
      <c r="D135" s="40" t="s">
        <v>31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</row>
    <row r="136" spans="1:103" ht="47.25" customHeight="1">
      <c r="A136" s="39" t="s">
        <v>4</v>
      </c>
      <c r="B136" s="39">
        <v>16</v>
      </c>
      <c r="C136" s="27" t="s">
        <v>79</v>
      </c>
      <c r="D136" s="40" t="s">
        <v>79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</row>
    <row r="137" spans="1:103" ht="47.25" customHeight="1">
      <c r="A137" s="39" t="s">
        <v>4</v>
      </c>
      <c r="B137" s="39">
        <v>8</v>
      </c>
      <c r="C137" s="27" t="s">
        <v>63</v>
      </c>
      <c r="D137" s="40" t="s">
        <v>63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</row>
    <row r="138" spans="1:103" ht="47.25" customHeight="1">
      <c r="A138" s="39" t="s">
        <v>4</v>
      </c>
      <c r="B138" s="39">
        <v>9</v>
      </c>
      <c r="C138" s="27" t="s">
        <v>60</v>
      </c>
      <c r="D138" s="40" t="s">
        <v>60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</row>
    <row r="139" spans="1:103" ht="47.25" customHeight="1">
      <c r="A139" s="39" t="s">
        <v>4</v>
      </c>
      <c r="B139" s="39">
        <v>5</v>
      </c>
      <c r="C139" s="27" t="s">
        <v>43</v>
      </c>
      <c r="D139" s="40" t="s">
        <v>43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</row>
    <row r="140" spans="1:103" ht="47.25" customHeight="1">
      <c r="A140" s="39" t="s">
        <v>4</v>
      </c>
      <c r="B140" s="39">
        <v>12</v>
      </c>
      <c r="C140" s="27" t="s">
        <v>66</v>
      </c>
      <c r="D140" s="40" t="s">
        <v>66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</row>
    <row r="141" spans="1:103" ht="47.25" customHeight="1">
      <c r="A141" s="39" t="s">
        <v>4</v>
      </c>
      <c r="B141" s="39">
        <v>4</v>
      </c>
      <c r="C141" s="27" t="s">
        <v>41</v>
      </c>
      <c r="D141" s="40" t="s">
        <v>41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</row>
    <row r="142" spans="1:103" ht="47.25" customHeight="1">
      <c r="A142" s="39" t="s">
        <v>4</v>
      </c>
      <c r="B142" s="39">
        <v>13</v>
      </c>
      <c r="C142" s="27" t="s">
        <v>70</v>
      </c>
      <c r="D142" s="40" t="s">
        <v>70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</row>
    <row r="143" spans="1:103" ht="47.25" customHeight="1">
      <c r="A143" s="39" t="s">
        <v>4</v>
      </c>
      <c r="B143" s="39">
        <v>6</v>
      </c>
      <c r="C143" s="27" t="s">
        <v>44</v>
      </c>
      <c r="D143" s="40" t="s">
        <v>44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</row>
    <row r="144" spans="1:103" ht="47.25" customHeight="1">
      <c r="A144" s="39" t="s">
        <v>4</v>
      </c>
      <c r="B144" s="39">
        <v>11</v>
      </c>
      <c r="C144" s="27" t="s">
        <v>51</v>
      </c>
      <c r="D144" s="40" t="s">
        <v>51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</row>
    <row r="145" spans="1:103" ht="47.25" customHeight="1">
      <c r="A145" s="39" t="s">
        <v>4</v>
      </c>
      <c r="B145" s="39">
        <v>3</v>
      </c>
      <c r="C145" s="27" t="s">
        <v>30</v>
      </c>
      <c r="D145" s="40" t="s">
        <v>30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</row>
    <row r="146" spans="1:103" ht="47.25" customHeight="1">
      <c r="A146" s="39" t="s">
        <v>4</v>
      </c>
      <c r="B146" s="39">
        <v>14</v>
      </c>
      <c r="C146" s="27" t="s">
        <v>72</v>
      </c>
      <c r="D146" s="40" t="s">
        <v>72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</row>
    <row r="147" spans="1:103" ht="47.25" customHeight="1">
      <c r="A147" s="39" t="s">
        <v>4</v>
      </c>
      <c r="B147" s="39">
        <v>7</v>
      </c>
      <c r="C147" s="27" t="s">
        <v>80</v>
      </c>
      <c r="D147" s="40" t="s">
        <v>80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</row>
    <row r="148" spans="1:103" ht="47.25" customHeight="1">
      <c r="A148" s="39" t="s">
        <v>4</v>
      </c>
      <c r="B148" s="39">
        <v>10</v>
      </c>
      <c r="C148" s="27" t="s">
        <v>42</v>
      </c>
      <c r="D148" s="40" t="s">
        <v>42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</row>
    <row r="149" spans="1:103" ht="47.25" customHeight="1">
      <c r="A149" s="39" t="s">
        <v>4</v>
      </c>
      <c r="B149" s="39">
        <v>2</v>
      </c>
      <c r="C149" s="27" t="s">
        <v>29</v>
      </c>
      <c r="D149" s="40" t="s">
        <v>29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</row>
    <row r="150" spans="1:103" ht="47.25" customHeight="1">
      <c r="A150" s="39" t="s">
        <v>4</v>
      </c>
      <c r="B150" s="39">
        <v>15</v>
      </c>
      <c r="C150" s="27" t="s">
        <v>81</v>
      </c>
      <c r="D150" s="40" t="s">
        <v>81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</row>
    <row r="151" spans="1:103" ht="47.25" customHeight="1">
      <c r="A151" s="39" t="s">
        <v>12</v>
      </c>
      <c r="B151" s="39">
        <v>1</v>
      </c>
      <c r="C151" s="27" t="s">
        <v>22</v>
      </c>
      <c r="D151" s="40" t="s">
        <v>22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</row>
    <row r="152" spans="1:103" ht="47.25" customHeight="1">
      <c r="A152" s="39" t="s">
        <v>12</v>
      </c>
      <c r="B152" s="39">
        <v>16</v>
      </c>
      <c r="C152" s="27" t="s">
        <v>82</v>
      </c>
      <c r="D152" s="40" t="s">
        <v>82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</row>
    <row r="153" spans="1:103" ht="47.25" customHeight="1">
      <c r="A153" s="39" t="s">
        <v>12</v>
      </c>
      <c r="B153" s="39">
        <v>16</v>
      </c>
      <c r="C153" s="27" t="s">
        <v>83</v>
      </c>
      <c r="D153" s="40" t="s">
        <v>83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</row>
    <row r="154" spans="1:103" ht="47.25" customHeight="1">
      <c r="A154" s="39" t="s">
        <v>12</v>
      </c>
      <c r="B154" s="39">
        <v>8</v>
      </c>
      <c r="C154" s="27" t="s">
        <v>84</v>
      </c>
      <c r="D154" s="40" t="s">
        <v>84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</row>
    <row r="155" spans="1:103" ht="47.25" customHeight="1">
      <c r="A155" s="39" t="s">
        <v>12</v>
      </c>
      <c r="B155" s="39">
        <v>9</v>
      </c>
      <c r="C155" s="27" t="s">
        <v>62</v>
      </c>
      <c r="D155" s="40" t="s">
        <v>62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</row>
    <row r="156" spans="1:103" ht="47.25" customHeight="1">
      <c r="A156" s="39" t="s">
        <v>12</v>
      </c>
      <c r="B156" s="39">
        <v>5</v>
      </c>
      <c r="C156" s="27" t="s">
        <v>48</v>
      </c>
      <c r="D156" s="40" t="s">
        <v>48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</row>
    <row r="157" spans="1:103" ht="47.25" customHeight="1">
      <c r="A157" s="39" t="s">
        <v>12</v>
      </c>
      <c r="B157" s="39">
        <v>12</v>
      </c>
      <c r="C157" s="27" t="s">
        <v>53</v>
      </c>
      <c r="D157" s="40" t="s">
        <v>53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</row>
    <row r="158" spans="1:103" ht="47.25" customHeight="1">
      <c r="A158" s="39" t="s">
        <v>12</v>
      </c>
      <c r="B158" s="39">
        <v>4</v>
      </c>
      <c r="C158" s="27" t="s">
        <v>37</v>
      </c>
      <c r="D158" s="40" t="s">
        <v>37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3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</row>
    <row r="159" spans="1:103" ht="47.25" customHeight="1">
      <c r="A159" s="39" t="s">
        <v>12</v>
      </c>
      <c r="B159" s="39">
        <v>13</v>
      </c>
      <c r="C159" s="27" t="s">
        <v>65</v>
      </c>
      <c r="D159" s="40" t="s">
        <v>65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</row>
    <row r="160" spans="1:103" ht="47.25" customHeight="1">
      <c r="A160" s="39" t="s">
        <v>12</v>
      </c>
      <c r="B160" s="39">
        <v>6</v>
      </c>
      <c r="C160" s="27" t="s">
        <v>46</v>
      </c>
      <c r="D160" s="40" t="s">
        <v>46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</row>
    <row r="161" spans="1:103" ht="47.25" customHeight="1">
      <c r="A161" s="39" t="s">
        <v>12</v>
      </c>
      <c r="B161" s="39">
        <v>11</v>
      </c>
      <c r="C161" s="27" t="s">
        <v>58</v>
      </c>
      <c r="D161" s="40" t="s">
        <v>58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</row>
    <row r="162" spans="1:103" ht="47.25" customHeight="1">
      <c r="A162" s="39" t="s">
        <v>12</v>
      </c>
      <c r="B162" s="39">
        <v>3</v>
      </c>
      <c r="C162" s="27" t="s">
        <v>28</v>
      </c>
      <c r="D162" s="40" t="s">
        <v>28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</row>
    <row r="163" spans="1:103" ht="47.25" customHeight="1">
      <c r="A163" s="39" t="s">
        <v>12</v>
      </c>
      <c r="B163" s="39">
        <v>14</v>
      </c>
      <c r="C163" s="27" t="s">
        <v>85</v>
      </c>
      <c r="D163" s="40" t="s">
        <v>85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</row>
    <row r="164" spans="1:103" ht="47.25" customHeight="1">
      <c r="A164" s="39" t="s">
        <v>12</v>
      </c>
      <c r="B164" s="39">
        <v>7</v>
      </c>
      <c r="C164" s="27" t="s">
        <v>61</v>
      </c>
      <c r="D164" s="40" t="s">
        <v>61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</row>
    <row r="165" spans="1:103" ht="47.25" customHeight="1">
      <c r="A165" s="39" t="s">
        <v>12</v>
      </c>
      <c r="B165" s="39">
        <v>10</v>
      </c>
      <c r="C165" s="27" t="s">
        <v>50</v>
      </c>
      <c r="D165" s="40" t="s">
        <v>50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3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</row>
    <row r="166" spans="1:103" ht="47.25" customHeight="1">
      <c r="A166" s="39" t="s">
        <v>12</v>
      </c>
      <c r="B166" s="39">
        <v>2</v>
      </c>
      <c r="C166" s="27" t="s">
        <v>23</v>
      </c>
      <c r="D166" s="40" t="s">
        <v>23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3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</row>
    <row r="167" spans="1:103" ht="47.25" customHeight="1">
      <c r="A167" s="39" t="s">
        <v>12</v>
      </c>
      <c r="B167" s="39">
        <v>15</v>
      </c>
      <c r="C167" s="27" t="s">
        <v>86</v>
      </c>
      <c r="D167" s="40" t="s">
        <v>86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</row>
    <row r="168" spans="1:103" ht="47.25" customHeight="1">
      <c r="A168" s="39" t="s">
        <v>11</v>
      </c>
      <c r="B168" s="39">
        <v>1</v>
      </c>
      <c r="C168" s="27" t="s">
        <v>24</v>
      </c>
      <c r="D168" s="40" t="s">
        <v>24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</row>
    <row r="169" spans="1:103" ht="47.25" customHeight="1">
      <c r="A169" s="39" t="s">
        <v>11</v>
      </c>
      <c r="B169" s="39">
        <v>16</v>
      </c>
      <c r="C169" s="27" t="s">
        <v>87</v>
      </c>
      <c r="D169" s="40" t="s">
        <v>87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</row>
    <row r="170" spans="1:103" ht="47.25" customHeight="1">
      <c r="A170" s="39" t="s">
        <v>11</v>
      </c>
      <c r="B170" s="39">
        <v>8</v>
      </c>
      <c r="C170" s="27" t="s">
        <v>45</v>
      </c>
      <c r="D170" s="40" t="s">
        <v>45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</row>
    <row r="171" spans="1:103" ht="47.25" customHeight="1">
      <c r="A171" s="39" t="s">
        <v>11</v>
      </c>
      <c r="B171" s="39">
        <v>9</v>
      </c>
      <c r="C171" s="27" t="s">
        <v>59</v>
      </c>
      <c r="D171" s="40" t="s">
        <v>59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</row>
    <row r="172" spans="1:103" ht="47.25" customHeight="1">
      <c r="A172" s="39" t="s">
        <v>11</v>
      </c>
      <c r="B172" s="39">
        <v>5</v>
      </c>
      <c r="C172" s="27" t="s">
        <v>39</v>
      </c>
      <c r="D172" s="40" t="s">
        <v>39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</row>
    <row r="173" spans="1:103" ht="47.25" customHeight="1">
      <c r="A173" s="39" t="s">
        <v>11</v>
      </c>
      <c r="B173" s="39">
        <v>12</v>
      </c>
      <c r="C173" s="27" t="s">
        <v>57</v>
      </c>
      <c r="D173" s="40" t="s">
        <v>57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</row>
    <row r="174" spans="1:103" ht="47.25" customHeight="1">
      <c r="A174" s="39" t="s">
        <v>11</v>
      </c>
      <c r="B174" s="39">
        <v>4</v>
      </c>
      <c r="C174" s="27" t="s">
        <v>32</v>
      </c>
      <c r="D174" s="40" t="s">
        <v>32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</row>
    <row r="175" spans="1:103" ht="47.25" customHeight="1">
      <c r="A175" s="39" t="s">
        <v>11</v>
      </c>
      <c r="B175" s="39">
        <v>13</v>
      </c>
      <c r="C175" s="27" t="s">
        <v>71</v>
      </c>
      <c r="D175" s="40" t="s">
        <v>71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</row>
    <row r="176" spans="1:103" ht="47.25" customHeight="1">
      <c r="A176" s="39" t="s">
        <v>11</v>
      </c>
      <c r="B176" s="39">
        <v>6</v>
      </c>
      <c r="C176" s="27" t="s">
        <v>34</v>
      </c>
      <c r="D176" s="40" t="s">
        <v>34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</row>
    <row r="177" spans="1:103" ht="47.25" customHeight="1">
      <c r="A177" s="39" t="s">
        <v>11</v>
      </c>
      <c r="B177" s="39">
        <v>11</v>
      </c>
      <c r="C177" s="27" t="s">
        <v>68</v>
      </c>
      <c r="D177" s="40" t="s">
        <v>68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</row>
    <row r="178" spans="1:103" ht="47.25" customHeight="1">
      <c r="A178" s="39" t="s">
        <v>11</v>
      </c>
      <c r="B178" s="39">
        <v>11</v>
      </c>
      <c r="C178" s="27" t="s">
        <v>47</v>
      </c>
      <c r="D178" s="40" t="s">
        <v>47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</row>
    <row r="179" spans="1:103" ht="47.25" customHeight="1">
      <c r="A179" s="39" t="s">
        <v>11</v>
      </c>
      <c r="B179" s="39">
        <v>3</v>
      </c>
      <c r="C179" s="27" t="s">
        <v>36</v>
      </c>
      <c r="D179" s="40" t="s">
        <v>36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</row>
    <row r="180" spans="1:103" ht="47.25" customHeight="1">
      <c r="A180" s="39" t="s">
        <v>11</v>
      </c>
      <c r="B180" s="39">
        <v>14</v>
      </c>
      <c r="C180" s="27" t="s">
        <v>88</v>
      </c>
      <c r="D180" s="40" t="s">
        <v>88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</row>
    <row r="181" spans="1:103" ht="47.25" customHeight="1">
      <c r="A181" s="39" t="s">
        <v>11</v>
      </c>
      <c r="B181" s="39">
        <v>7</v>
      </c>
      <c r="C181" s="27" t="s">
        <v>40</v>
      </c>
      <c r="D181" s="40" t="s">
        <v>40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</row>
    <row r="182" spans="1:103" ht="47.25" customHeight="1">
      <c r="A182" s="39" t="s">
        <v>11</v>
      </c>
      <c r="B182" s="39">
        <v>10</v>
      </c>
      <c r="C182" s="27" t="s">
        <v>54</v>
      </c>
      <c r="D182" s="40" t="s">
        <v>54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</row>
    <row r="183" spans="1:103" ht="47.25" customHeight="1">
      <c r="A183" s="39" t="s">
        <v>11</v>
      </c>
      <c r="B183" s="39">
        <v>2</v>
      </c>
      <c r="C183" s="27" t="s">
        <v>26</v>
      </c>
      <c r="D183" s="40" t="s">
        <v>26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</row>
    <row r="184" spans="1:103" ht="47.25" customHeight="1">
      <c r="A184" s="39" t="s">
        <v>11</v>
      </c>
      <c r="B184" s="39">
        <v>15</v>
      </c>
      <c r="C184" s="27" t="s">
        <v>73</v>
      </c>
      <c r="D184" s="40" t="s">
        <v>73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</row>
    <row r="185" spans="1:103" ht="12.7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</row>
    <row r="186" spans="1:103" ht="12.7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</row>
    <row r="187" spans="1:103" ht="12.7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</row>
    <row r="188" spans="1:103" ht="12.7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</row>
    <row r="189" spans="1:103" ht="12.7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</row>
    <row r="190" spans="1:103" ht="12.7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</row>
    <row r="191" spans="1:103" ht="12.7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</row>
    <row r="192" spans="1:103" ht="12.7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3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</row>
    <row r="193" spans="5:103" ht="12.7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3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</row>
    <row r="194" spans="5:103" ht="12.7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3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</row>
    <row r="195" spans="5:103" ht="12.7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3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</row>
    <row r="196" spans="5:103" ht="12.7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3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</row>
    <row r="197" spans="5:103" ht="12.7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</row>
    <row r="198" spans="5:103" ht="12.7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3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</row>
    <row r="199" spans="5:103" ht="12.7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3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</row>
    <row r="200" spans="5:103" ht="12.7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</row>
    <row r="201" spans="5:103" ht="12.7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3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</row>
    <row r="202" spans="5:103" ht="12.7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3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</row>
    <row r="203" spans="5:103" ht="12.7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</row>
    <row r="204" spans="5:103" ht="12.7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</row>
    <row r="205" spans="5:103" ht="12.7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</row>
    <row r="206" spans="5:103" ht="12.7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3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</row>
    <row r="207" spans="5:103" ht="12.7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3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</row>
    <row r="208" spans="5:103" ht="12.7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</row>
    <row r="209" spans="5:103" ht="12.7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</row>
    <row r="210" spans="5:103" ht="12.7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3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</row>
    <row r="211" spans="5:103" ht="12.7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3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</row>
    <row r="212" spans="5:103" ht="12.7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3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</row>
    <row r="213" spans="5:103" ht="12.7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</row>
    <row r="214" spans="5:103" ht="12.7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</row>
    <row r="215" spans="5:103" ht="12.7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</row>
    <row r="216" spans="5:103" ht="12.7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3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</row>
    <row r="217" spans="5:103" ht="12.7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</row>
    <row r="218" spans="5:103" ht="12.7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3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</row>
    <row r="219" spans="5:103" ht="12.7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3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</row>
    <row r="220" spans="5:103" ht="12.7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3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</row>
    <row r="221" spans="5:103" ht="12.7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3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</row>
    <row r="222" spans="5:103" ht="12.7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3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</row>
    <row r="223" spans="5:103" ht="12.7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3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</row>
    <row r="224" spans="5:103" ht="12.7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3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</row>
    <row r="225" spans="5:103" ht="12.7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3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</row>
    <row r="226" spans="5:103" ht="12.7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</row>
    <row r="227" spans="5:103" ht="12.7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3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</row>
    <row r="228" spans="5:103" ht="12.7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</row>
    <row r="229" spans="5:103" ht="12.7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</row>
    <row r="230" spans="5:103" ht="12.7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</row>
    <row r="231" spans="5:103" ht="12.7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</row>
    <row r="232" spans="5:103" ht="12.7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</row>
    <row r="233" spans="5:103" ht="12.7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</row>
    <row r="234" spans="5:103" ht="12.7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</row>
    <row r="235" spans="5:103" ht="12.7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</row>
    <row r="236" spans="5:103" ht="12.7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</row>
    <row r="237" spans="5:103" ht="12.7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</row>
    <row r="238" spans="5:103" ht="12.7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3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</row>
    <row r="239" spans="5:103" ht="12.7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</row>
    <row r="240" spans="5:103" ht="12.7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</row>
    <row r="241" spans="5:103" ht="12.7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</row>
    <row r="242" spans="5:103" ht="12.7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</row>
    <row r="243" spans="5:103" ht="12.7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</row>
    <row r="244" spans="5:103" ht="12.7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</row>
    <row r="245" spans="5:103" ht="12.7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3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</row>
    <row r="246" spans="5:103" ht="12.7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</row>
    <row r="247" spans="5:103" ht="12.7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</row>
    <row r="248" spans="5:103" ht="12.7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</row>
    <row r="249" spans="5:103" ht="12.7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</row>
    <row r="250" spans="5:103" ht="12.7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</row>
    <row r="251" spans="5:103" ht="12.7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</row>
    <row r="252" spans="5:103" ht="12.7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</row>
    <row r="253" spans="5:103" ht="12.7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</row>
    <row r="254" spans="5:103" ht="12.7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</row>
    <row r="255" spans="5:103" ht="12.7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</row>
    <row r="256" spans="5:103" ht="12.7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</row>
    <row r="257" spans="5:103" ht="12.7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3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</row>
    <row r="258" spans="5:103" ht="12.7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</row>
    <row r="259" spans="5:103" ht="12.7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</row>
    <row r="260" spans="5:103" ht="12.7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</row>
    <row r="261" spans="5:103" ht="12.7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</row>
    <row r="262" spans="5:103" ht="12.7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3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</row>
    <row r="263" spans="5:103" ht="12.7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3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</row>
    <row r="264" spans="5:103" ht="12.7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3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</row>
    <row r="265" spans="5:103" ht="12.7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</row>
    <row r="266" spans="5:103" ht="12.7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</row>
    <row r="267" spans="5:103" ht="12.7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</row>
    <row r="268" spans="5:103" ht="12.7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</row>
    <row r="269" spans="5:103" ht="12.7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</row>
    <row r="270" spans="5:103" ht="12.7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3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</row>
    <row r="271" spans="5:103" ht="12.7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</row>
    <row r="272" spans="5:103" ht="12.7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</row>
    <row r="273" spans="5:103" ht="12.7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</row>
    <row r="274" spans="5:103" ht="12.7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</row>
    <row r="275" spans="5:103" ht="12.7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</row>
    <row r="276" spans="5:103" ht="12.7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</row>
    <row r="277" spans="5:103" ht="12.7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</row>
    <row r="278" spans="5:103" ht="12.7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</row>
    <row r="279" spans="5:103" ht="12.7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</row>
    <row r="280" spans="5:103" ht="12.7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</row>
    <row r="281" spans="5:103" ht="12.7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</row>
    <row r="282" spans="5:103" ht="12.7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</row>
    <row r="283" spans="5:103" ht="12.7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</row>
    <row r="284" spans="5:103" ht="12.7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3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</row>
    <row r="285" spans="5:103" ht="12.7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</row>
    <row r="286" spans="5:103" ht="12.7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</row>
    <row r="287" spans="5:103" ht="12.7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</row>
    <row r="288" spans="5:103" ht="12.7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</row>
    <row r="289" spans="5:103" ht="12.7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</row>
    <row r="290" spans="5:103" ht="12.7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</row>
    <row r="291" spans="5:103" ht="12.7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</row>
    <row r="292" spans="5:103" ht="12.7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</row>
    <row r="293" spans="5:103" ht="12.7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</row>
    <row r="294" spans="5:103" ht="12.7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3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</row>
    <row r="295" spans="5:103" ht="12.7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</row>
    <row r="296" spans="5:103" ht="12.7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3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</row>
    <row r="297" spans="5:103" ht="12.7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</row>
    <row r="298" spans="5:103" ht="12.7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3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</row>
    <row r="299" spans="5:103" ht="12.7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</row>
    <row r="300" spans="5:103" ht="12.7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3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</row>
    <row r="301" spans="5:103" ht="12.7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</row>
    <row r="302" spans="5:103" ht="12.7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</row>
    <row r="303" spans="5:103" ht="12.7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3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</row>
    <row r="304" spans="5:103" ht="12.7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3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</row>
    <row r="305" spans="5:103" ht="12.7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</row>
    <row r="306" spans="5:103" ht="12.7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</row>
    <row r="307" spans="5:103" ht="12.7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</row>
    <row r="308" spans="5:103" ht="12.7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</row>
    <row r="309" spans="5:103" ht="12.7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</row>
    <row r="310" spans="5:103" ht="12.7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</row>
    <row r="311" spans="5:103" ht="12.7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</row>
    <row r="312" spans="5:103" ht="12.7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</row>
    <row r="313" spans="5:103" ht="12.7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</row>
    <row r="314" spans="5:103" ht="12.7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</row>
    <row r="315" spans="5:103" ht="12.7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</row>
    <row r="316" spans="5:103" ht="12.7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3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</row>
    <row r="317" spans="5:103" ht="12.7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</row>
    <row r="318" spans="5:103" ht="12.7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</row>
    <row r="319" spans="5:103" ht="12.7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</row>
    <row r="320" spans="5:103" ht="12.7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</row>
    <row r="321" spans="5:103" ht="12.7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</row>
    <row r="322" spans="5:103" ht="12.7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</row>
    <row r="323" spans="5:103" ht="12.7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</row>
    <row r="324" spans="5:103" ht="12.7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</row>
    <row r="325" spans="5:103" ht="12.7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</row>
    <row r="326" spans="5:103" ht="12.7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</row>
    <row r="327" spans="5:103" ht="12.7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</row>
    <row r="328" spans="5:103" ht="12.7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</row>
    <row r="329" spans="5:103" ht="12.7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</row>
    <row r="330" spans="5:103" ht="12.7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</row>
    <row r="331" spans="5:103" ht="12.7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</row>
    <row r="332" spans="5:103" ht="12.7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</row>
    <row r="333" spans="5:103" ht="12.7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</row>
    <row r="334" spans="5:103" ht="12.7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</row>
    <row r="335" spans="5:103" ht="12.7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</row>
    <row r="336" spans="5:103" ht="12.7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</row>
    <row r="337" spans="5:103" ht="12.7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</row>
    <row r="338" spans="5:103" ht="12.7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</row>
    <row r="339" spans="5:103" ht="12.7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</row>
    <row r="340" spans="5:103" ht="12.7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3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</row>
    <row r="341" spans="5:103" ht="12.7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3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</row>
    <row r="342" spans="5:103" ht="12.7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3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</row>
    <row r="343" spans="5:103" ht="12.7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3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</row>
    <row r="344" spans="5:103" ht="12.7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3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</row>
    <row r="345" spans="5:103" ht="12.7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3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</row>
    <row r="346" spans="5:103" ht="12.7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3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</row>
    <row r="347" spans="5:103" ht="12.7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3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</row>
    <row r="348" spans="5:103" ht="12.7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3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</row>
    <row r="349" spans="5:103" ht="12.7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3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</row>
    <row r="350" spans="5:103" ht="12.7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3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</row>
    <row r="351" spans="5:103" ht="12.7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3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</row>
    <row r="352" spans="5:103" ht="12.7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3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</row>
    <row r="353" spans="5:103" ht="12.7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3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</row>
    <row r="354" spans="5:103" ht="12.7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3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</row>
    <row r="355" spans="5:103" ht="12.7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3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</row>
    <row r="356" spans="5:103" ht="12.7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3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</row>
    <row r="357" spans="5:103" ht="12.7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3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</row>
    <row r="358" spans="5:103" ht="12.7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3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</row>
    <row r="359" spans="5:103" ht="12.7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3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</row>
    <row r="360" spans="5:103" ht="12.7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3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</row>
    <row r="361" spans="5:103" ht="12.7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3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</row>
    <row r="362" spans="5:103" ht="12.7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3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</row>
    <row r="363" spans="5:103" ht="12.7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3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</row>
    <row r="364" spans="5:103" ht="12.7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3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</row>
    <row r="365" spans="5:103" ht="12.7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3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</row>
    <row r="366" spans="5:103" ht="12.7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3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</row>
    <row r="367" spans="5:103" ht="12.7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3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</row>
    <row r="368" spans="5:103" ht="12.7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3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</row>
    <row r="369" spans="5:103" ht="12.7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3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</row>
    <row r="370" spans="5:103" ht="12.7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3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</row>
    <row r="371" spans="5:103" ht="12.7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3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</row>
    <row r="372" spans="5:103" ht="12.7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3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</row>
    <row r="373" spans="5:103" ht="12.7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3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</row>
    <row r="374" spans="5:103" ht="12.7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3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</row>
    <row r="375" spans="5:103" ht="12.7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3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</row>
    <row r="376" spans="5:103" ht="12.7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3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</row>
    <row r="377" spans="5:103" ht="12.7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3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</row>
    <row r="378" spans="5:103" ht="12.7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3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</row>
    <row r="379" spans="5:103" ht="12.7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3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</row>
    <row r="380" spans="5:103" ht="12.7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3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</row>
    <row r="381" spans="5:103" ht="12.7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3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</row>
    <row r="382" spans="5:103" ht="12.7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3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</row>
    <row r="383" spans="5:103" ht="12.7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3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</row>
    <row r="384" spans="5:103" ht="12.7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3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</row>
    <row r="385" spans="5:103" ht="12.7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3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</row>
    <row r="386" spans="5:103" ht="12.7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3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</row>
    <row r="387" spans="5:103" ht="12.7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3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</row>
    <row r="388" spans="5:103" ht="12.7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3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</row>
    <row r="389" spans="5:103" ht="12.7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3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</row>
    <row r="390" spans="5:103" ht="12.7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3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</row>
    <row r="391" spans="5:103" ht="12.7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3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</row>
    <row r="392" spans="5:103" ht="12.7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3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</row>
    <row r="393" spans="5:103" ht="12.7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3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</row>
    <row r="394" spans="5:103" ht="12.7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3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</row>
    <row r="395" spans="5:103" ht="12.7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3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</row>
    <row r="396" spans="5:103" ht="12.7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3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</row>
    <row r="397" spans="5:103" ht="12.7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3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</row>
    <row r="398" spans="5:103" ht="12.7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3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</row>
    <row r="399" spans="5:103" ht="12.7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3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</row>
    <row r="400" spans="5:103" ht="12.7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3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</row>
    <row r="401" spans="5:103" ht="12.7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3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</row>
    <row r="402" spans="5:103" ht="12.7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3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</row>
    <row r="403" spans="5:103" ht="12.7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3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</row>
    <row r="404" spans="5:103" ht="12.7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3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</row>
    <row r="405" spans="5:103" ht="12.7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3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</row>
    <row r="406" spans="5:103" ht="12.7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3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</row>
    <row r="407" spans="5:103" ht="12.7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3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</row>
    <row r="408" spans="5:103" ht="12.7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3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</row>
    <row r="409" spans="5:103" ht="12.7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3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</row>
    <row r="410" spans="5:103" ht="12.7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3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</row>
    <row r="411" spans="5:103" ht="12.7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3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</row>
    <row r="412" spans="5:103" ht="12.7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3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</row>
    <row r="413" spans="5:103" ht="12.7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3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</row>
    <row r="414" spans="5:103" ht="12.7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3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</row>
    <row r="415" spans="5:103" ht="12.7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3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</row>
    <row r="416" spans="5:103" ht="12.7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3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</row>
    <row r="417" spans="5:103" ht="12.7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3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</row>
    <row r="418" spans="5:103" ht="12.7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3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</row>
    <row r="419" spans="5:103" ht="12.7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3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</row>
    <row r="420" spans="5:103" ht="12.7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3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</row>
    <row r="421" spans="5:103" ht="12.7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3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</row>
    <row r="422" spans="5:103" ht="12.7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3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</row>
    <row r="423" spans="5:103" ht="12.7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3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</row>
    <row r="424" spans="5:103" ht="12.7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3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</row>
    <row r="425" spans="5:103" ht="12.7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3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</row>
    <row r="426" spans="5:103" ht="12.7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3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</row>
    <row r="427" spans="5:103" ht="12.7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3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</row>
    <row r="428" spans="5:103" ht="12.7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3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</row>
    <row r="429" spans="5:103" ht="12.7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3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</row>
    <row r="430" spans="5:103" ht="12.7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3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</row>
    <row r="431" spans="5:103" ht="12.7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3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</row>
    <row r="432" spans="5:103" ht="12.7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3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</row>
    <row r="433" spans="5:103" ht="12.7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3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</row>
    <row r="434" spans="5:103" ht="12.7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3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</row>
    <row r="435" spans="5:103" ht="12.7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3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</row>
    <row r="436" spans="5:103" ht="12.7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3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</row>
    <row r="437" spans="5:103" ht="12.7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3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</row>
    <row r="438" spans="5:103" ht="12.7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3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</row>
    <row r="439" spans="5:103" ht="12.7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3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</row>
    <row r="440" spans="5:103" ht="12.7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3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</row>
    <row r="441" spans="5:103" ht="12.7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3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</row>
    <row r="442" spans="5:103" ht="12.7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3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</row>
    <row r="443" spans="5:103" ht="12.7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3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</row>
    <row r="444" spans="5:103" ht="12.7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3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</row>
    <row r="445" spans="5:103" ht="12.7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3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</row>
    <row r="446" spans="5:103" ht="12.7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3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</row>
    <row r="447" spans="5:103" ht="12.7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3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</row>
    <row r="448" spans="5:103" ht="12.7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3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</row>
    <row r="449" spans="5:103" ht="12.7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3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</row>
    <row r="450" spans="5:103" ht="12.7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3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</row>
    <row r="451" spans="5:103" ht="12.7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3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</row>
    <row r="452" spans="5:103" ht="12.7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3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</row>
    <row r="453" spans="5:103" ht="12.7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3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</row>
    <row r="454" spans="5:103" ht="12.7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3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</row>
    <row r="455" spans="5:103" ht="12.7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3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</row>
    <row r="456" spans="5:103" ht="12.7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3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</row>
    <row r="457" spans="5:103" ht="12.7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3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</row>
    <row r="458" spans="5:103" ht="12.7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3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</row>
    <row r="459" spans="5:103" ht="12.7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3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</row>
    <row r="460" spans="5:103" ht="12.7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3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</row>
    <row r="461" spans="5:103" ht="12.7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3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</row>
    <row r="462" spans="5:103" ht="12.7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3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</row>
    <row r="463" spans="5:103" ht="12.7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3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</row>
    <row r="464" spans="5:103" ht="12.7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3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</row>
    <row r="465" spans="5:103" ht="12.7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3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</row>
    <row r="466" spans="5:103" ht="12.7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3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</row>
    <row r="467" spans="5:103" ht="12.7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3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</row>
    <row r="468" spans="5:103" ht="12.7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3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</row>
    <row r="469" spans="5:103" ht="12.7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3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</row>
    <row r="470" spans="5:103" ht="12.7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3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</row>
    <row r="471" spans="5:103" ht="12.7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3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</row>
    <row r="472" spans="5:103" ht="12.7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3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</row>
    <row r="473" spans="5:103" ht="12.7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3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</row>
    <row r="474" spans="5:103" ht="12.7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3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</row>
    <row r="475" spans="5:103" ht="12.7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3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</row>
    <row r="476" spans="5:103" ht="12.7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3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</row>
    <row r="477" spans="5:103" ht="12.7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3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</row>
    <row r="478" spans="5:103" ht="12.7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3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</row>
    <row r="479" spans="5:103" ht="12.7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3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</row>
    <row r="480" spans="5:103" ht="12.7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3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</row>
    <row r="481" spans="5:103" ht="12.7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3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</row>
    <row r="482" spans="5:103" ht="12.7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3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</row>
    <row r="483" spans="5:103" ht="12.7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3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</row>
    <row r="484" spans="5:103" ht="12.7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3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</row>
    <row r="485" spans="5:103" ht="12.7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3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</row>
    <row r="486" spans="5:103" ht="12.7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3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</row>
    <row r="487" spans="5:103" ht="12.7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3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</row>
    <row r="488" spans="5:103" ht="12.7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3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</row>
    <row r="489" spans="5:103" ht="12.7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3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</row>
    <row r="490" spans="5:103" ht="12.7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3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</row>
    <row r="491" spans="5:103" ht="12.7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3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</row>
    <row r="492" spans="5:103" ht="12.7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3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</row>
    <row r="493" spans="5:103" ht="12.7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3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</row>
    <row r="494" spans="5:103" ht="12.7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3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</row>
    <row r="495" spans="5:103" ht="12.7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3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</row>
    <row r="496" spans="5:103" ht="12.7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3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</row>
    <row r="497" spans="5:103" ht="12.7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3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</row>
    <row r="498" spans="5:103" ht="12.7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3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</row>
    <row r="499" spans="5:103" ht="12.7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3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</row>
    <row r="500" spans="5:103" ht="12.7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3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</row>
    <row r="501" spans="5:103" ht="12.7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3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</row>
    <row r="502" spans="5:103" ht="12.7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3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</row>
    <row r="503" spans="5:103" ht="12.7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3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</row>
    <row r="504" spans="5:103" ht="12.7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3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</row>
    <row r="505" spans="5:103" ht="12.7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3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</row>
    <row r="506" spans="5:103" ht="12.7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3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</row>
    <row r="507" spans="5:103" ht="12.7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3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</row>
    <row r="508" spans="5:103" ht="12.7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3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</row>
    <row r="509" spans="5:103" ht="12.7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3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</row>
    <row r="510" spans="5:103" ht="12.7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3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</row>
    <row r="511" spans="5:103" ht="12.7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3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</row>
    <row r="512" spans="5:103" ht="12.7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3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</row>
    <row r="513" spans="5:103" ht="12.7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3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</row>
    <row r="514" spans="5:103" ht="12.7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3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</row>
    <row r="515" spans="5:103" ht="12.7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3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</row>
    <row r="516" spans="5:103" ht="12.7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3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</row>
    <row r="517" spans="5:103" ht="12.7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3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</row>
    <row r="518" spans="5:103" ht="12.7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3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</row>
    <row r="519" spans="5:103" ht="12.7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3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</row>
    <row r="520" spans="5:103" ht="12.7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3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</row>
    <row r="521" spans="5:103" ht="12.7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3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</row>
    <row r="522" spans="5:103" ht="12.7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3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</row>
    <row r="523" spans="5:103" ht="12.7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3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</row>
    <row r="524" spans="5:103" ht="12.7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3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</row>
    <row r="525" spans="5:103" ht="12.7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3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</row>
    <row r="526" spans="5:103" ht="12.7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3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</row>
    <row r="527" spans="5:103" ht="12.7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3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</row>
    <row r="528" spans="5:103" ht="12.7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3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</row>
    <row r="529" spans="5:103" ht="12.7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3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</row>
    <row r="530" spans="5:103" ht="12.7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3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</row>
    <row r="531" spans="5:103" ht="12.7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3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</row>
    <row r="532" spans="5:103" ht="12.7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3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</row>
    <row r="533" spans="5:103" ht="12.7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3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</row>
    <row r="534" spans="5:103" ht="12.7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3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</row>
    <row r="535" spans="5:103" ht="12.7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3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</row>
    <row r="536" spans="5:103" ht="12.7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3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</row>
    <row r="537" spans="5:103" ht="12.7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3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</row>
    <row r="538" spans="5:103" ht="12.7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3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</row>
    <row r="539" spans="5:103" ht="12.7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3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</row>
    <row r="540" spans="5:103" ht="12.7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3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</row>
    <row r="541" spans="5:103" ht="12.7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3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</row>
    <row r="542" spans="5:103" ht="12.7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3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</row>
    <row r="543" spans="5:103" ht="12.7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3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</row>
    <row r="544" spans="5:103" ht="12.7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3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</row>
    <row r="545" spans="5:103" ht="12.7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3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</row>
    <row r="546" spans="5:103" ht="12.7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3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</row>
    <row r="547" spans="5:103" ht="12.7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3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</row>
    <row r="548" spans="5:103" ht="12.7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3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</row>
    <row r="549" spans="5:103" ht="12.7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3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</row>
    <row r="550" spans="5:103" ht="12.7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3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</row>
    <row r="551" spans="5:103" ht="12.7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3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</row>
    <row r="552" spans="5:103" ht="12.7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3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</row>
    <row r="553" spans="5:103" ht="12.7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3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</row>
    <row r="554" spans="5:103" ht="12.7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3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</row>
    <row r="555" spans="5:103" ht="12.7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3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</row>
    <row r="556" spans="5:103" ht="12.7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3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</row>
    <row r="557" spans="5:103" ht="12.7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3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</row>
    <row r="558" spans="5:103" ht="12.7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3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</row>
    <row r="559" spans="5:103" ht="12.7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3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</row>
    <row r="560" spans="5:103" ht="12.7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3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</row>
    <row r="561" spans="5:103" ht="12.7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3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</row>
    <row r="562" spans="5:103" ht="12.7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3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</row>
    <row r="563" spans="5:103" ht="12.7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3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</row>
    <row r="564" spans="5:103" ht="12.7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3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</row>
    <row r="565" spans="5:103" ht="12.7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3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</row>
    <row r="566" spans="5:103" ht="12.7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3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</row>
    <row r="567" spans="5:103" ht="12.7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3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</row>
    <row r="568" spans="5:103" ht="12.7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3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</row>
    <row r="569" spans="5:103" ht="12.7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3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</row>
    <row r="570" spans="5:103" ht="12.7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3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</row>
    <row r="571" spans="5:103" ht="12.7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3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</row>
    <row r="572" spans="5:103" ht="12.7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3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</row>
    <row r="573" spans="5:103" ht="12.7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3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</row>
    <row r="574" spans="5:103" ht="12.7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3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</row>
    <row r="575" spans="5:103" ht="12.7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3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</row>
    <row r="576" spans="5:103" ht="12.7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3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</row>
    <row r="577" spans="5:103" ht="12.7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3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</row>
    <row r="578" spans="5:103" ht="12.7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3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</row>
    <row r="579" spans="5:103" ht="12.7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3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</row>
    <row r="580" spans="5:103" ht="12.7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3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</row>
    <row r="581" spans="5:103" ht="12.7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3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</row>
    <row r="582" spans="5:103" ht="12.7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3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</row>
    <row r="583" spans="5:103" ht="12.7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3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</row>
    <row r="584" spans="5:103" ht="12.7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3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</row>
    <row r="585" spans="5:103" ht="12.7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3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</row>
    <row r="586" spans="5:103" ht="12.7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3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</row>
    <row r="587" spans="5:103" ht="12.7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3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</row>
    <row r="588" spans="5:103" ht="12.7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3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</row>
    <row r="589" spans="5:103" ht="12.7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3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</row>
    <row r="590" spans="5:103" ht="12.7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3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</row>
    <row r="591" spans="5:103" ht="12.7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3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</row>
    <row r="592" spans="5:103" ht="12.7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3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</row>
    <row r="593" spans="5:103" ht="12.7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3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</row>
    <row r="594" spans="5:103" ht="12.7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3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</row>
    <row r="595" spans="5:103" ht="12.7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3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</row>
    <row r="596" spans="5:103" ht="12.7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3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</row>
    <row r="597" spans="5:103" ht="12.7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3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</row>
    <row r="598" spans="5:103" ht="12.7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3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</row>
    <row r="599" spans="5:103" ht="12.7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3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</row>
    <row r="600" spans="5:103" ht="12.7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3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</row>
    <row r="601" spans="5:103" ht="12.7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3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</row>
    <row r="602" spans="5:103" ht="12.7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3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</row>
    <row r="603" spans="5:103" ht="12.7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3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</row>
    <row r="604" spans="5:103" ht="12.7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3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</row>
    <row r="605" spans="5:103" ht="12.7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3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</row>
    <row r="606" spans="5:103" ht="12.7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3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</row>
    <row r="607" spans="5:103" ht="12.7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3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</row>
    <row r="608" spans="5:103" ht="12.7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3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</row>
    <row r="609" spans="5:103" ht="12.7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3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</row>
    <row r="610" spans="5:103" ht="12.7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3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</row>
    <row r="611" spans="5:103" ht="12.7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3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</row>
    <row r="612" spans="5:103" ht="12.7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3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</row>
    <row r="613" spans="5:103" ht="12.7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3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</row>
    <row r="614" spans="5:103" ht="12.7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3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</row>
    <row r="615" spans="5:103" ht="12.7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3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</row>
    <row r="616" spans="5:103" ht="12.7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3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</row>
    <row r="617" spans="5:103" ht="12.7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3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</row>
    <row r="618" spans="5:103" ht="12.7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3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</row>
    <row r="619" spans="5:103" ht="12.7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3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</row>
    <row r="620" spans="5:103" ht="12.7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3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</row>
    <row r="621" spans="5:103" ht="12.7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3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</row>
    <row r="622" spans="5:103" ht="12.7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3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</row>
    <row r="623" spans="5:103" ht="12.7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3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</row>
    <row r="624" spans="5:103" ht="12.7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3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</row>
    <row r="625" spans="5:103" ht="12.7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3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</row>
    <row r="626" spans="5:103" ht="12.7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3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</row>
    <row r="627" spans="5:103" ht="12.7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3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</row>
    <row r="628" spans="5:103" ht="12.7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3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</row>
    <row r="629" spans="5:103" ht="12.7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3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</row>
    <row r="630" spans="5:103" ht="12.7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3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</row>
    <row r="631" spans="5:103" ht="12.7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3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</row>
    <row r="632" spans="5:103" ht="12.7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3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</row>
    <row r="633" spans="5:103" ht="12.7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3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</row>
    <row r="634" spans="5:103" ht="12.7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3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</row>
    <row r="635" spans="5:103" ht="12.7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3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</row>
    <row r="636" spans="5:103" ht="12.7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3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</row>
    <row r="637" spans="5:103" ht="12.7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3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</row>
    <row r="638" spans="5:103" ht="12.7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3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</row>
    <row r="639" spans="5:103" ht="12.7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3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</row>
    <row r="640" spans="5:103" ht="12.7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3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</row>
    <row r="641" spans="5:103" ht="12.7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3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</row>
    <row r="642" spans="5:103" ht="12.7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3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</row>
    <row r="643" spans="5:103" ht="12.7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3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</row>
    <row r="644" spans="5:103" ht="12.7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3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</row>
    <row r="645" spans="5:103" ht="12.7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3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</row>
    <row r="646" spans="5:103" ht="12.7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3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</row>
    <row r="647" spans="5:103" ht="12.7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3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</row>
    <row r="648" spans="5:103" ht="12.7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3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</row>
    <row r="649" spans="5:103" ht="12.7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3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</row>
    <row r="650" spans="5:103" ht="12.7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3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</row>
    <row r="651" spans="5:103" ht="12.7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3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</row>
    <row r="652" spans="5:103" ht="12.7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3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</row>
    <row r="653" spans="5:103" ht="12.7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3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</row>
    <row r="654" spans="5:103" ht="12.7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3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</row>
    <row r="655" spans="5:103" ht="12.7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3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</row>
    <row r="656" spans="5:103" ht="12.7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3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</row>
    <row r="657" spans="5:103" ht="12.7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3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</row>
    <row r="658" spans="5:103" ht="12.7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3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</row>
    <row r="659" spans="5:103" ht="12.7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3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</row>
    <row r="660" spans="5:103" ht="12.7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3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</row>
    <row r="661" spans="5:103" ht="12.7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3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</row>
    <row r="662" spans="5:103" ht="12.7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3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</row>
    <row r="663" spans="5:103" ht="12.7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3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</row>
    <row r="664" spans="5:103" ht="12.7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3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</row>
    <row r="665" spans="5:103" ht="12.7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3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</row>
    <row r="666" spans="5:103" ht="12.7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3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</row>
    <row r="667" spans="5:103" ht="12.7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3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</row>
    <row r="668" spans="5:103" ht="12.7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3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</row>
    <row r="669" spans="5:103" ht="12.7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3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</row>
    <row r="670" spans="5:103" ht="12.7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3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</row>
    <row r="671" spans="5:103" ht="12.7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3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</row>
    <row r="672" spans="5:103" ht="12.7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3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</row>
    <row r="673" spans="5:103" ht="12.7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3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</row>
    <row r="674" spans="5:103" ht="12.7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3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</row>
    <row r="675" spans="5:103" ht="12.7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3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</row>
    <row r="676" spans="5:103" ht="12.7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3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</row>
    <row r="677" spans="5:103" ht="12.7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3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</row>
    <row r="678" spans="5:103" ht="12.7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3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</row>
    <row r="679" spans="5:103" ht="12.7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3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</row>
    <row r="680" spans="5:103" ht="12.7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3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</row>
    <row r="681" spans="5:103" ht="12.7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3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</row>
    <row r="682" spans="5:103" ht="12.7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3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</row>
    <row r="683" spans="5:103" ht="12.7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3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</row>
    <row r="684" spans="5:103" ht="12.7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3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</row>
    <row r="685" spans="5:103" ht="12.7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3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</row>
    <row r="686" spans="5:103" ht="12.7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3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</row>
    <row r="687" spans="5:103" ht="12.7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3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</row>
    <row r="688" spans="5:103" ht="12.7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3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</row>
    <row r="689" spans="5:103" ht="12.7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3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</row>
    <row r="690" spans="5:103" ht="12.7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3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</row>
    <row r="691" spans="5:103" ht="12.7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3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</row>
    <row r="692" spans="5:103" ht="12.7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3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</row>
    <row r="693" spans="5:103" ht="12.7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3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</row>
    <row r="694" spans="5:103" ht="12.7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3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</row>
    <row r="695" spans="5:103" ht="12.7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3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</row>
    <row r="696" spans="5:103" ht="12.7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3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</row>
    <row r="697" spans="5:103" ht="12.7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3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</row>
    <row r="698" spans="5:103" ht="12.7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3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</row>
    <row r="699" spans="5:103" ht="12.7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3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</row>
    <row r="700" spans="5:103" ht="12.7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3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</row>
    <row r="701" spans="5:103" ht="12.7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3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</row>
    <row r="702" spans="5:103" ht="12.7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3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</row>
    <row r="703" spans="5:103" ht="12.7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3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</row>
    <row r="704" spans="5:103" ht="12.7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3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</row>
    <row r="705" spans="5:103" ht="12.7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3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</row>
    <row r="706" spans="5:103" ht="12.7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3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</row>
    <row r="707" spans="5:103" ht="12.7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3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</row>
    <row r="708" spans="5:103" ht="12.7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3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</row>
    <row r="709" spans="5:103" ht="12.7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3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</row>
    <row r="710" spans="5:103" ht="12.7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3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</row>
    <row r="711" spans="5:103" ht="12.7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3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</row>
    <row r="712" spans="5:103" ht="12.7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3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</row>
    <row r="713" spans="5:103" ht="12.7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3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</row>
    <row r="714" spans="5:103" ht="12.7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3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</row>
    <row r="715" spans="5:103" ht="12.7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3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</row>
    <row r="716" spans="5:103" ht="12.7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3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</row>
    <row r="717" spans="5:103" ht="12.7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3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</row>
    <row r="718" spans="5:103" ht="12.7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3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</row>
    <row r="719" spans="5:103" ht="12.7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3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</row>
    <row r="720" spans="5:103" ht="12.7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3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</row>
    <row r="721" spans="5:103" ht="12.7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3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</row>
    <row r="722" spans="5:103" ht="12.7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3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</row>
    <row r="723" spans="5:103" ht="12.7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3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</row>
    <row r="724" spans="5:103" ht="12.7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3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</row>
    <row r="725" spans="5:103" ht="12.7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3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</row>
    <row r="726" spans="5:103" ht="12.7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3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</row>
    <row r="727" spans="5:103" ht="12.7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3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</row>
    <row r="728" spans="5:103" ht="12.7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3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</row>
    <row r="729" spans="5:103" ht="12.7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3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</row>
    <row r="730" spans="5:103" ht="12.7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3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</row>
    <row r="731" spans="5:103" ht="12.7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3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</row>
    <row r="732" spans="5:103" ht="12.7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3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</row>
    <row r="733" spans="5:103" ht="12.7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3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</row>
    <row r="734" spans="5:103" ht="12.7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3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</row>
    <row r="735" spans="5:103" ht="12.7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3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</row>
    <row r="736" spans="5:103" ht="12.7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3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</row>
    <row r="737" spans="5:103" ht="12.7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3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</row>
    <row r="738" spans="5:103" ht="12.7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3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</row>
    <row r="739" spans="5:103" ht="12.7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3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</row>
    <row r="740" spans="5:103" ht="12.7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3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</row>
    <row r="741" spans="5:103" ht="12.7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3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</row>
    <row r="742" spans="5:103" ht="12.7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3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</row>
    <row r="743" spans="5:103" ht="12.7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3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</row>
    <row r="744" spans="5:103" ht="12.7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3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</row>
    <row r="745" spans="5:103" ht="12.7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3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</row>
    <row r="746" spans="5:103" ht="12.7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3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</row>
    <row r="747" spans="5:103" ht="12.7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3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</row>
    <row r="748" spans="5:103" ht="12.7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3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</row>
    <row r="749" spans="5:103" ht="12.7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3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</row>
    <row r="750" spans="5:103" ht="12.7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3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</row>
    <row r="751" spans="5:103" ht="12.7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3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</row>
    <row r="752" spans="5:103" ht="12.7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3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</row>
    <row r="753" spans="5:103" ht="12.7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3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</row>
    <row r="754" spans="5:103" ht="12.7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3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</row>
    <row r="755" spans="5:103" ht="12.7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3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</row>
    <row r="756" spans="5:103" ht="12.7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3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</row>
    <row r="757" spans="5:103" ht="12.7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3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</row>
    <row r="758" spans="5:103" ht="12.7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3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</row>
    <row r="759" spans="5:103" ht="12.7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3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</row>
    <row r="760" spans="5:103" ht="12.7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3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</row>
    <row r="761" spans="5:103" ht="12.7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3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</row>
    <row r="762" spans="5:103" ht="12.7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3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</row>
    <row r="763" spans="5:103" ht="12.7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3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</row>
    <row r="764" spans="5:103" ht="12.7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3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</row>
    <row r="765" spans="5:103" ht="12.7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3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</row>
    <row r="766" spans="5:103" ht="12.7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3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</row>
    <row r="767" spans="5:103" ht="12.7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3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</row>
    <row r="768" spans="5:103" ht="12.7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3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</row>
    <row r="769" spans="5:103" ht="12.7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3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</row>
    <row r="770" spans="5:103" ht="12.7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3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</row>
    <row r="771" spans="5:103" ht="12.7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3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</row>
    <row r="772" spans="5:103" ht="12.7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3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</row>
    <row r="773" spans="5:103" ht="12.7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3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</row>
    <row r="774" spans="5:103" ht="12.7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3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</row>
    <row r="775" spans="5:103" ht="12.7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3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</row>
    <row r="776" spans="5:103" ht="12.7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3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</row>
    <row r="777" spans="5:103" ht="12.7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3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</row>
    <row r="778" spans="5:103" ht="12.7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3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</row>
    <row r="779" spans="5:103" ht="12.7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3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</row>
    <row r="780" spans="5:103" ht="12.7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3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</row>
    <row r="781" spans="5:103" ht="12.7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3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</row>
    <row r="782" spans="5:103" ht="12.7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3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</row>
    <row r="783" spans="5:103" ht="12.7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3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</row>
    <row r="784" spans="5:103" ht="12.7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3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</row>
    <row r="785" spans="5:103" ht="12.7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3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</row>
    <row r="786" spans="5:103" ht="12.7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3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</row>
    <row r="787" spans="5:103" ht="12.7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3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</row>
    <row r="788" spans="5:103" ht="12.7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3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</row>
    <row r="789" spans="5:103" ht="12.7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3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</row>
    <row r="790" spans="5:103" ht="12.7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3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</row>
    <row r="791" spans="5:103" ht="12.7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3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</row>
    <row r="792" spans="5:103" ht="12.7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3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</row>
    <row r="793" spans="5:103" ht="12.7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3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</row>
    <row r="794" spans="5:103" ht="12.7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3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</row>
    <row r="795" spans="5:103" ht="12.7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3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</row>
    <row r="796" spans="5:103" ht="12.7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3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</row>
    <row r="797" spans="5:103" ht="12.7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3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</row>
    <row r="798" spans="5:103" ht="12.7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3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</row>
    <row r="799" spans="5:103" ht="12.7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3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</row>
    <row r="800" spans="5:103" ht="12.7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3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</row>
    <row r="801" spans="5:103" ht="12.7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3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</row>
    <row r="802" spans="5:103" ht="12.7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3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</row>
    <row r="803" spans="5:103" ht="12.7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3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</row>
    <row r="804" spans="5:103" ht="12.7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3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</row>
    <row r="805" spans="5:103" ht="12.7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3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</row>
    <row r="806" spans="5:103" ht="12.7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3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</row>
    <row r="807" spans="5:103" ht="12.7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3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</row>
    <row r="808" spans="5:103" ht="12.7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3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</row>
    <row r="809" spans="5:103" ht="12.7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3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</row>
    <row r="810" spans="5:103" ht="12.7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3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</row>
    <row r="811" spans="5:103" ht="12.7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3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</row>
    <row r="812" spans="5:103" ht="12.7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3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</row>
    <row r="813" spans="5:103" ht="12.7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3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</row>
    <row r="814" spans="5:103" ht="12.7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3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</row>
    <row r="815" spans="5:103" ht="12.7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3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</row>
    <row r="816" spans="5:103" ht="12.7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3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</row>
    <row r="817" spans="5:103" ht="12.7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3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</row>
    <row r="818" spans="5:103" ht="12.7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3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</row>
    <row r="819" spans="5:103" ht="12.7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3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</row>
    <row r="820" spans="5:103" ht="12.7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3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</row>
    <row r="821" spans="5:103" ht="12.7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3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</row>
    <row r="822" spans="5:103" ht="12.7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3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</row>
    <row r="823" spans="5:103" ht="12.7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3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</row>
    <row r="824" spans="5:103" ht="12.7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3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</row>
    <row r="825" spans="5:103" ht="12.7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3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</row>
    <row r="826" spans="5:103" ht="12.7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3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</row>
    <row r="827" spans="5:103" ht="12.7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3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</row>
    <row r="828" spans="5:103" ht="12.7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3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</row>
    <row r="829" spans="5:103" ht="12.7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3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</row>
    <row r="830" spans="5:103" ht="12.7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3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</row>
    <row r="831" spans="5:103" ht="12.7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3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</row>
    <row r="832" spans="5:103" ht="12.7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3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</row>
    <row r="833" spans="5:103" ht="12.7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3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</row>
    <row r="834" spans="5:103" ht="12.7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3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</row>
    <row r="835" spans="5:103" ht="12.7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3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</row>
    <row r="836" spans="5:103" ht="12.7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3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</row>
    <row r="837" spans="5:103" ht="12.7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3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</row>
    <row r="838" spans="5:103" ht="12.7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3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</row>
    <row r="839" spans="5:103" ht="12.7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3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</row>
    <row r="840" spans="5:103" ht="12.7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3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</row>
    <row r="841" spans="5:103" ht="12.7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3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</row>
    <row r="842" spans="5:103" ht="12.7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3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</row>
    <row r="843" spans="5:103" ht="12.7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3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</row>
    <row r="844" spans="5:103" ht="12.7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3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</row>
    <row r="845" spans="5:103" ht="12.7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3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</row>
    <row r="846" spans="5:103" ht="12.7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3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</row>
    <row r="847" spans="5:103" ht="12.7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3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</row>
    <row r="848" spans="5:103" ht="12.7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3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</row>
    <row r="849" spans="5:103" ht="12.7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3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</row>
    <row r="850" spans="5:103" ht="12.7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3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</row>
    <row r="851" spans="5:103" ht="12.7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3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</row>
    <row r="852" spans="5:103" ht="12.7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3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</row>
    <row r="853" spans="5:103" ht="12.7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3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</row>
    <row r="854" spans="5:103" ht="12.7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3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</row>
    <row r="855" spans="5:103" ht="12.7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3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</row>
    <row r="856" spans="5:103" ht="12.7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3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</row>
    <row r="857" spans="5:103" ht="12.7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3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</row>
    <row r="858" spans="5:103" ht="12.7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3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</row>
    <row r="859" spans="5:103" ht="12.7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3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</row>
    <row r="860" spans="5:103" ht="12.7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3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</row>
    <row r="861" spans="5:103" ht="12.7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3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</row>
    <row r="862" spans="5:103" ht="12.7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3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</row>
    <row r="863" spans="5:103" ht="12.7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3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</row>
    <row r="864" spans="5:103" ht="12.7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3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</row>
    <row r="865" spans="5:103" ht="12.7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3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</row>
    <row r="866" spans="5:103" ht="12.7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3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</row>
    <row r="867" spans="5:103" ht="12.7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3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</row>
    <row r="868" spans="5:103" ht="12.7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3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</row>
    <row r="869" spans="5:103" ht="12.7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3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</row>
    <row r="870" spans="5:103" ht="12.7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3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</row>
    <row r="871" spans="5:103" ht="12.7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3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</row>
    <row r="872" spans="5:103" ht="12.7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3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</row>
    <row r="873" spans="5:103" ht="12.7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3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</row>
    <row r="874" spans="5:103" ht="12.7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3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</row>
    <row r="875" spans="5:103" ht="12.7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3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</row>
    <row r="876" spans="5:103" ht="12.7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3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</row>
    <row r="877" spans="5:103" ht="12.7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3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</row>
    <row r="878" spans="5:103" ht="12.7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3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</row>
    <row r="879" spans="5:103" ht="12.7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3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</row>
    <row r="880" spans="5:103" ht="12.7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3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</row>
    <row r="881" spans="5:103" ht="12.7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3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</row>
    <row r="882" spans="5:103" ht="12.7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3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</row>
    <row r="883" spans="5:103" ht="12.7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3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</row>
    <row r="884" spans="5:103" ht="12.7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3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</row>
    <row r="885" spans="5:103" ht="12.7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3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</row>
    <row r="886" spans="5:103" ht="12.7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3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</row>
    <row r="887" spans="5:103" ht="12.7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3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</row>
    <row r="888" spans="5:103" ht="12.7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3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</row>
    <row r="889" spans="5:103" ht="12.7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3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</row>
    <row r="890" spans="5:103" ht="12.7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3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</row>
    <row r="891" spans="5:103" ht="12.7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3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</row>
    <row r="892" spans="5:103" ht="12.7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3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</row>
    <row r="893" spans="5:103" ht="12.7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3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</row>
    <row r="894" spans="5:103" ht="12.7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3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</row>
    <row r="895" spans="5:103" ht="12.7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3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</row>
    <row r="896" spans="5:103" ht="12.7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3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</row>
    <row r="897" spans="5:103" ht="12.7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3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</row>
    <row r="898" spans="5:103" ht="12.7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3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</row>
    <row r="899" spans="5:103" ht="12.7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3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</row>
    <row r="900" spans="5:103" ht="12.7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3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</row>
    <row r="901" spans="5:103" ht="12.7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3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</row>
    <row r="902" spans="5:103" ht="12.7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3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</row>
    <row r="903" spans="5:103" ht="12.7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3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</row>
    <row r="904" spans="5:103" ht="12.7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3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</row>
    <row r="905" spans="5:103" ht="12.7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3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</row>
    <row r="906" spans="5:103" ht="12.7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3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</row>
    <row r="907" spans="5:103" ht="12.7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3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</row>
    <row r="908" spans="5:103" ht="12.7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3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</row>
    <row r="909" spans="5:103" ht="12.7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3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</row>
    <row r="910" spans="5:103" ht="12.7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3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</row>
    <row r="911" spans="5:103" ht="12.7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3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</row>
    <row r="912" spans="5:103" ht="12.7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3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</row>
    <row r="913" spans="5:103" ht="12.7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3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</row>
    <row r="914" spans="5:103" ht="12.7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3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</row>
    <row r="915" spans="5:103" ht="12.7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3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</row>
    <row r="916" spans="5:103" ht="12.7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3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</row>
    <row r="917" spans="5:103" ht="12.7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3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</row>
    <row r="918" spans="5:103" ht="12.7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3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</row>
    <row r="919" spans="5:103" ht="12.7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3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</row>
    <row r="920" spans="5:103" ht="12.7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3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</row>
    <row r="921" spans="5:103" ht="12.7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3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</row>
    <row r="922" spans="5:103" ht="12.7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3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</row>
    <row r="923" spans="5:103" ht="12.7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3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</row>
    <row r="924" spans="5:103" ht="12.7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3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</row>
    <row r="925" spans="5:103" ht="12.7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3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</row>
    <row r="926" spans="5:103" ht="12.7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3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</row>
    <row r="927" spans="5:103" ht="12.7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3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</row>
    <row r="928" spans="5:103" ht="12.7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3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</row>
    <row r="929" spans="5:103" ht="12.7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3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</row>
    <row r="930" spans="5:103" ht="12.7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3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</row>
    <row r="931" spans="5:103" ht="12.7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3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</row>
    <row r="932" spans="5:103" ht="12.7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3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</row>
    <row r="933" spans="5:103" ht="12.7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3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</row>
    <row r="934" spans="5:103" ht="12.7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3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</row>
    <row r="935" spans="5:103" ht="12.7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3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</row>
    <row r="936" spans="5:103" ht="12.7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3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</row>
    <row r="937" spans="5:103" ht="12.7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3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</row>
    <row r="938" spans="5:103" ht="12.7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3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</row>
    <row r="939" spans="5:103" ht="12.7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3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</row>
    <row r="940" spans="5:103" ht="12.7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3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</row>
    <row r="941" spans="5:103" ht="12.7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3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</row>
    <row r="942" spans="5:103" ht="12.7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3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</row>
    <row r="943" spans="5:103" ht="12.7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3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</row>
    <row r="944" spans="5:103" ht="12.7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3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</row>
    <row r="945" spans="5:103" ht="12.7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3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</row>
    <row r="946" spans="5:103" ht="12.7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3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</row>
    <row r="947" spans="5:103" ht="12.7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3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</row>
    <row r="948" spans="5:103" ht="12.7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3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</row>
    <row r="949" spans="5:103" ht="12.7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3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</row>
    <row r="950" spans="5:103" ht="12.7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3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</row>
    <row r="951" spans="5:103" ht="12.7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3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</row>
    <row r="952" spans="5:103" ht="12.7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3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</row>
    <row r="953" spans="5:103" ht="12.7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3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</row>
    <row r="954" spans="5:103" ht="12.7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3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</row>
    <row r="955" spans="5:103" ht="12.7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3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</row>
    <row r="956" spans="5:103" ht="12.7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3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</row>
    <row r="957" spans="5:103" ht="12.7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3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</row>
    <row r="958" spans="5:103" ht="12.7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3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</row>
    <row r="959" spans="5:103" ht="12.7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3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</row>
    <row r="960" spans="5:103" ht="12.7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3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</row>
    <row r="961" spans="5:103" ht="12.7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3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</row>
    <row r="962" spans="5:103" ht="12.7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3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</row>
    <row r="963" spans="5:103" ht="12.7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3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</row>
    <row r="964" spans="5:103" ht="12.7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3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</row>
    <row r="965" spans="5:103" ht="12.7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3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</row>
    <row r="966" spans="5:103" ht="12.7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3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</row>
    <row r="967" spans="5:103" ht="12.7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3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</row>
    <row r="968" spans="5:103" ht="12.7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3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</row>
    <row r="969" spans="5:103" ht="12.7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3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</row>
    <row r="970" spans="5:103" ht="12.7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3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</row>
    <row r="971" spans="5:103" ht="12.7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3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</row>
    <row r="972" spans="5:103" ht="12.7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3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</row>
    <row r="973" spans="5:103" ht="12.7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3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</row>
    <row r="974" spans="5:103" ht="12.7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3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</row>
    <row r="975" spans="5:103" ht="12.7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3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</row>
    <row r="976" spans="5:103" ht="12.7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3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</row>
    <row r="977" spans="5:103" ht="12.7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3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</row>
    <row r="978" spans="5:103" ht="12.7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3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</row>
    <row r="979" spans="5:103" ht="12.7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3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</row>
    <row r="980" spans="5:103" ht="12.7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3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</row>
    <row r="981" spans="5:103" ht="12.7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3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</row>
    <row r="982" spans="5:103" ht="12.7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3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</row>
    <row r="983" spans="5:103" ht="12.7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3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</row>
    <row r="984" spans="5:103" ht="12.7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3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</row>
    <row r="985" spans="5:103" ht="12.7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3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</row>
    <row r="986" spans="5:103" ht="12.7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3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</row>
    <row r="987" spans="5:103" ht="12.7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3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</row>
    <row r="988" spans="5:103" ht="12.7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3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</row>
    <row r="989" spans="5:103" ht="12.7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3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</row>
    <row r="990" spans="5:103" ht="12.7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3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</row>
    <row r="991" spans="5:103" ht="12.7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3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</row>
    <row r="992" spans="5:103" ht="12.7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3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</row>
    <row r="993" spans="5:103" ht="12.7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3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</row>
    <row r="994" spans="5:103" ht="12.7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3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</row>
    <row r="995" spans="5:103" ht="12.7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3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</row>
    <row r="996" spans="5:103" ht="12.7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3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</row>
    <row r="997" spans="5:103" ht="12.7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3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</row>
    <row r="998" spans="5:103" ht="12.7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3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</row>
    <row r="999" spans="5:103" ht="12.7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3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</row>
    <row r="1000" spans="5:103" ht="12.7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3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</row>
    <row r="1001" spans="5:103" ht="12.75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3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</row>
    <row r="1002" spans="5:103" ht="12.75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3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</row>
    <row r="1003" spans="5:103" ht="12.75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3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</row>
    <row r="1004" spans="5:103" ht="12.75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3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</row>
    <row r="1005" spans="5:103" ht="12.75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3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</row>
    <row r="1006" spans="5:103" ht="12.75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3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</row>
    <row r="1007" spans="5:103" ht="12.75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3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</row>
    <row r="1008" spans="5:103" ht="12.75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3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</row>
    <row r="1009" spans="5:103" ht="12.75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3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</row>
    <row r="1010" spans="5:103" ht="12.75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3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</row>
    <row r="1011" spans="5:103" ht="12.75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3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</row>
    <row r="1012" spans="5:103" ht="12.75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3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</row>
    <row r="1013" spans="5:103" ht="12.75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3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</row>
    <row r="1014" spans="5:103" ht="12.75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3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</row>
    <row r="1015" spans="5:103" ht="12.75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3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</row>
    <row r="1016" spans="5:103" ht="12.75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3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</row>
    <row r="1017" spans="5:103" ht="12.75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3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</row>
    <row r="1018" spans="5:103" ht="12.75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3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</row>
    <row r="1019" spans="5:103" ht="12.75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3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</row>
    <row r="1020" spans="5:103" ht="12.75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3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</row>
    <row r="1021" spans="5:103" ht="12.75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3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</row>
    <row r="1022" spans="5:103" ht="12.75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3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</row>
    <row r="1023" spans="5:103" ht="12.75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3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</row>
    <row r="1024" spans="5:103" ht="12.75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3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</row>
    <row r="1025" spans="5:103" ht="12.75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3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</row>
    <row r="1026" spans="5:103" ht="12.75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3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</row>
    <row r="1027" spans="5:103" ht="12.75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3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</row>
    <row r="1028" spans="5:103" ht="12.75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3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</row>
    <row r="1029" spans="5:103" ht="12.75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3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</row>
    <row r="1030" spans="5:103" ht="12.75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3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</row>
    <row r="1031" spans="5:103" ht="12.75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3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</row>
    <row r="1032" spans="5:103" ht="12.75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3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</row>
    <row r="1033" spans="5:103" ht="12.7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3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</row>
    <row r="1034" spans="5:103" ht="12.75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3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</row>
    <row r="1035" spans="5:103" ht="12.7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3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</row>
    <row r="1036" spans="5:103" ht="12.75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3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</row>
    <row r="1037" spans="5:103" ht="12.75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3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</row>
    <row r="1038" spans="5:103" ht="12.75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3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</row>
    <row r="1039" spans="5:103" ht="12.75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3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</row>
    <row r="1040" spans="5:103" ht="12.75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3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</row>
    <row r="1041" spans="5:103" ht="12.75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3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</row>
    <row r="1042" spans="5:103" ht="12.75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3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</row>
    <row r="1043" spans="5:103" ht="12.75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3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</row>
    <row r="1044" spans="5:103" ht="12.75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3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</row>
    <row r="1045" spans="5:103" ht="12.75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3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</row>
    <row r="1046" spans="5:103" ht="12.75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3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</row>
    <row r="1047" spans="5:103" ht="12.75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3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</row>
    <row r="1048" spans="5:103" ht="12.75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3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</row>
    <row r="1049" spans="5:103" ht="12.75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3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</row>
    <row r="1050" spans="5:103" ht="12.75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3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</row>
    <row r="1051" spans="5:103" ht="12.75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3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</row>
    <row r="1052" spans="5:103" ht="12.75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3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</row>
    <row r="1053" spans="5:103" ht="12.75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3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</row>
    <row r="1054" spans="5:103" ht="12.75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3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</row>
    <row r="1055" spans="5:103" ht="12.75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3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</row>
    <row r="1056" spans="5:103" ht="12.75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3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</row>
    <row r="1057" spans="5:103" ht="12.75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3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</row>
    <row r="1058" spans="5:103" ht="12.75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3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</row>
    <row r="1059" spans="5:103" ht="12.75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3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</row>
    <row r="1060" spans="5:103" ht="12.75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3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</row>
    <row r="1061" spans="5:103" ht="12.75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3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</row>
    <row r="1062" spans="5:103" ht="12.75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3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</row>
    <row r="1063" spans="5:103" ht="12.75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3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</row>
    <row r="1064" spans="5:103" ht="12.7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3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</row>
    <row r="1065" spans="5:103" ht="12.7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3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</row>
    <row r="1066" spans="5:103" ht="12.7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3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</row>
    <row r="1067" spans="5:103" ht="12.7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3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</row>
    <row r="1068" spans="5:103" ht="5.65" customHeight="1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3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</row>
    <row r="1069" spans="5:103" ht="5.65" customHeight="1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3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</row>
    <row r="1070" spans="5:103" ht="5.65" customHeight="1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3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</row>
    <row r="1071" spans="5:103" ht="5.65" customHeight="1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3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</row>
    <row r="1072" spans="5:103" ht="5.65" customHeigh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3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</row>
    <row r="1073" spans="5:103" ht="5.65" customHeigh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3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</row>
    <row r="1074" spans="5:103" ht="5.65" customHeigh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3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</row>
    <row r="1075" spans="5:103" ht="5.65" customHeigh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3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</row>
    <row r="1076" spans="5:103" ht="5.65" customHeigh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3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</row>
    <row r="1077" spans="5:103" ht="5.65" customHeigh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3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</row>
    <row r="1078" spans="5:103" ht="5.65" customHeigh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3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</row>
    <row r="1079" spans="5:103" ht="5.65" customHeigh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3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</row>
    <row r="1080" spans="5:103" ht="5.65" customHeigh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3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</row>
    <row r="1081" spans="5:103" ht="5.65" customHeigh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3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</row>
    <row r="1082" spans="5:103" ht="5.65" customHeigh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3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</row>
    <row r="1083" spans="5:103" ht="5.65" customHeigh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3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</row>
    <row r="1084" spans="5:103" ht="5.65" customHeigh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3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</row>
    <row r="1085" spans="5:103" ht="5.65" customHeigh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3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</row>
    <row r="1086" spans="5:103" ht="5.65" customHeigh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3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</row>
    <row r="1087" spans="5:103" ht="5.65" customHeigh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3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</row>
    <row r="1088" spans="5:103" ht="5.65" customHeigh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3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</row>
    <row r="1089" spans="5:103" ht="5.65" customHeigh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3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</row>
    <row r="1090" spans="5:103" ht="5.65" customHeigh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3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</row>
    <row r="1091" spans="5:103" ht="5.65" customHeigh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3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</row>
    <row r="1092" spans="5:103" ht="5.65" customHeigh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3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</row>
    <row r="1093" spans="5:103" ht="5.65" customHeigh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3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</row>
    <row r="1094" spans="5:103" ht="5.65" customHeigh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3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</row>
    <row r="1095" spans="5:103" ht="5.65" customHeigh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3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</row>
    <row r="1096" spans="5:103" ht="5.65" customHeigh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3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</row>
    <row r="1097" spans="5:103" ht="5.65" customHeigh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3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</row>
    <row r="1098" spans="5:103" ht="5.65" customHeigh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3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</row>
    <row r="1099" spans="5:103" ht="5.65" customHeigh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3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</row>
    <row r="1100" spans="5:103" ht="5.65" customHeigh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3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</row>
    <row r="1101" spans="5:103" ht="5.65" customHeigh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3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</row>
    <row r="1102" spans="5:103" ht="5.65" customHeigh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3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</row>
    <row r="1103" spans="5:103" ht="5.65" customHeigh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3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</row>
    <row r="1104" spans="5:103" ht="5.65" customHeigh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3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</row>
    <row r="1105" spans="5:103" ht="5.65" customHeigh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3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</row>
    <row r="1106" spans="5:103" ht="5.65" customHeigh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3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</row>
    <row r="1107" spans="5:103" ht="5.65" customHeigh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3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</row>
    <row r="1108" spans="5:103" ht="5.65" customHeigh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3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</row>
    <row r="1109" spans="5:103" ht="5.65" customHeigh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3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</row>
    <row r="1110" spans="5:103" ht="5.65" customHeigh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3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</row>
    <row r="1111" spans="5:103" ht="5.65" customHeigh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3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</row>
    <row r="1112" spans="5:103" ht="5.65" customHeigh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3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</row>
    <row r="1113" spans="5:103" ht="5.65" customHeigh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3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</row>
    <row r="1114" spans="5:103" ht="5.65" customHeigh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3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</row>
    <row r="1115" spans="5:103" ht="5.65" customHeigh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3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</row>
    <row r="1116" spans="5:103" ht="5.65" customHeigh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3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</row>
    <row r="1117" spans="5:103" ht="5.65" customHeigh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3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</row>
    <row r="1118" spans="5:103" ht="5.65" customHeigh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3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</row>
    <row r="1119" spans="5:103" ht="5.65" customHeigh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3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</row>
    <row r="1120" spans="5:103" ht="5.65" customHeigh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3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</row>
    <row r="1121" spans="5:103" ht="5.65" customHeigh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3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</row>
    <row r="1122" spans="5:103" ht="5.65" customHeigh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3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</row>
    <row r="1123" spans="5:103" ht="5.65" customHeigh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3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</row>
    <row r="1124" spans="5:103" ht="5.65" customHeigh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3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</row>
    <row r="1125" spans="5:103" ht="5.65" customHeigh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3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</row>
    <row r="1126" spans="5:103" ht="5.65" customHeigh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3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</row>
    <row r="1127" spans="5:103" ht="5.65" customHeigh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3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</row>
    <row r="1128" spans="5:103" ht="5.65" customHeigh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3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</row>
    <row r="1129" spans="5:103" ht="5.65" customHeigh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3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</row>
    <row r="1130" spans="5:103" ht="5.65" customHeigh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3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</row>
    <row r="1131" spans="5:103" ht="5.65" customHeigh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3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</row>
    <row r="1132" spans="5:103" ht="5.65" customHeigh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3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</row>
    <row r="1133" spans="5:103" ht="5.65" customHeigh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3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</row>
    <row r="1134" spans="5:103" ht="5.65" customHeigh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3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</row>
    <row r="1135" spans="5:103" ht="5.65" customHeigh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3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</row>
    <row r="1136" spans="5:103" ht="5.65" customHeigh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3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</row>
    <row r="1137" spans="5:103" ht="5.65" customHeigh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3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</row>
    <row r="1138" spans="5:103" ht="5.65" customHeigh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3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</row>
    <row r="1139" spans="5:103" ht="5.65" customHeigh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3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</row>
    <row r="1140" spans="5:103" ht="5.65" customHeigh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3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</row>
    <row r="1141" spans="5:103" ht="5.65" customHeigh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3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</row>
    <row r="1142" spans="5:103" ht="5.65" customHeigh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3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</row>
    <row r="1143" spans="5:103" ht="5.65" customHeigh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3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</row>
    <row r="1144" spans="5:103" ht="5.65" customHeigh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3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</row>
    <row r="1145" spans="5:103" ht="5.65" customHeigh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3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</row>
    <row r="1146" spans="5:103" ht="5.65" customHeigh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3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</row>
    <row r="1147" spans="5:103" ht="5.65" customHeigh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3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</row>
    <row r="1148" spans="5:103" ht="5.65" customHeigh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3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</row>
    <row r="1149" spans="5:103" ht="5.65" customHeigh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3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</row>
    <row r="1150" spans="5:103" ht="5.65" customHeigh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3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</row>
    <row r="1151" spans="5:103" ht="5.65" customHeigh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3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</row>
    <row r="1152" spans="5:103" ht="5.65" customHeigh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3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</row>
    <row r="1153" spans="5:103" ht="5.65" customHeigh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3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</row>
    <row r="1154" spans="5:103" ht="5.65" customHeigh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3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</row>
    <row r="1155" spans="5:103" ht="5.65" customHeigh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3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</row>
    <row r="1156" spans="5:103" ht="5.65" customHeigh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3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</row>
    <row r="1157" spans="5:103" ht="5.65" customHeigh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3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</row>
    <row r="1158" spans="5:103" ht="5.65" customHeigh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3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</row>
    <row r="1159" spans="5:103" ht="5.65" customHeigh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3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</row>
    <row r="1160" spans="5:103" ht="5.65" customHeigh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3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</row>
    <row r="1161" spans="5:103" ht="5.65" customHeigh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3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</row>
    <row r="1162" spans="5:103" ht="5.65" customHeigh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3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</row>
    <row r="1163" spans="5:103" ht="5.65" customHeigh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3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</row>
    <row r="1164" spans="5:103" ht="5.65" customHeigh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3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</row>
    <row r="1165" spans="5:103" ht="5.65" customHeigh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3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</row>
    <row r="1166" spans="5:103" ht="5.65" customHeigh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3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</row>
    <row r="1167" spans="5:103" ht="5.65" customHeigh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3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</row>
    <row r="1168" spans="5:103" ht="5.65" customHeigh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3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</row>
    <row r="1169" spans="5:103" ht="5.65" customHeigh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3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</row>
    <row r="1170" spans="5:103" ht="5.65" customHeigh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3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</row>
    <row r="1171" spans="5:103" ht="5.65" customHeigh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3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</row>
    <row r="1172" spans="5:103" ht="5.65" customHeigh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3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</row>
    <row r="1173" spans="5:103" ht="5.65" customHeigh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3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</row>
    <row r="1174" spans="5:103" ht="5.65" customHeigh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3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</row>
    <row r="1175" spans="5:103" ht="5.65" customHeigh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3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</row>
    <row r="1176" spans="5:103" ht="5.65" customHeigh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3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</row>
    <row r="1177" spans="5:103" ht="5.65" customHeigh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3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</row>
    <row r="1178" spans="5:103" ht="5.65" customHeigh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3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</row>
    <row r="1179" spans="5:103" ht="5.65" customHeigh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3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</row>
    <row r="1180" spans="5:103" ht="5.65" customHeigh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3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</row>
    <row r="1181" spans="5:103" ht="5.65" customHeigh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3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</row>
    <row r="1182" spans="5:103" ht="5.65" customHeigh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3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</row>
    <row r="1183" spans="5:103" ht="5.65" customHeigh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3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</row>
    <row r="1184" spans="5:103" ht="5.65" customHeigh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3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</row>
    <row r="1185" spans="5:103" ht="5.65" customHeigh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3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</row>
    <row r="1186" spans="5:103" ht="5.65" customHeigh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3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</row>
    <row r="1187" spans="5:103" ht="5.65" customHeigh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3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</row>
    <row r="1188" spans="5:103" ht="5.65" customHeigh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3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</row>
    <row r="1189" spans="5:103" ht="5.65" customHeigh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3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</row>
    <row r="1190" spans="5:103" ht="5.65" customHeigh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3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</row>
    <row r="1191" spans="5:103" ht="5.65" customHeigh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3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</row>
    <row r="1192" spans="5:103" ht="5.65" customHeigh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3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</row>
    <row r="1193" spans="5:103" ht="5.65" customHeigh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3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</row>
    <row r="1194" spans="5:103" ht="5.65" customHeigh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3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</row>
    <row r="1195" spans="5:103" ht="5.65" customHeigh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3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</row>
    <row r="1196" spans="5:103" ht="5.65" customHeigh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3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</row>
    <row r="1197" spans="5:103" ht="5.65" customHeigh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3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</row>
    <row r="1198" spans="5:103" ht="5.65" customHeigh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3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</row>
    <row r="1199" spans="5:103" ht="5.65" customHeigh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3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</row>
    <row r="1200" spans="5:103" ht="5.65" customHeigh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3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</row>
    <row r="1201" spans="5:103" ht="5.65" customHeigh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3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</row>
    <row r="1202" spans="5:103" ht="5.65" customHeigh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3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</row>
    <row r="1203" spans="5:103" ht="5.65" customHeigh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3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</row>
    <row r="1204" spans="5:103" ht="5.65" customHeigh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3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</row>
    <row r="1205" spans="5:103" ht="5.65" customHeigh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3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</row>
    <row r="1206" spans="5:103" ht="5.65" customHeigh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3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</row>
    <row r="1207" spans="5:103" ht="5.65" customHeigh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3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</row>
    <row r="1208" spans="5:103" ht="5.65" customHeigh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3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</row>
    <row r="1209" spans="5:103" ht="5.65" customHeigh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3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</row>
    <row r="1210" spans="5:103" ht="5.65" customHeigh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3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</row>
    <row r="1211" spans="5:103" ht="5.65" customHeigh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3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</row>
    <row r="1212" spans="5:103" ht="5.65" customHeigh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3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</row>
    <row r="1213" spans="5:103" ht="5.65" customHeigh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3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</row>
    <row r="1214" spans="5:103" ht="5.65" customHeigh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3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</row>
    <row r="1215" spans="5:103" ht="5.65" customHeigh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3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</row>
    <row r="1216" spans="5:103" ht="5.65" customHeigh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3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</row>
    <row r="1217" spans="5:103" ht="5.65" customHeigh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3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</row>
    <row r="1218" spans="5:103" ht="5.65" customHeigh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3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</row>
    <row r="1219" spans="5:103" ht="5.65" customHeigh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3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</row>
    <row r="1220" spans="5:103" ht="5.65" customHeigh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3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</row>
    <row r="1221" spans="5:103" ht="5.65" customHeigh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3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</row>
    <row r="1222" spans="5:103" ht="5.65" customHeigh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3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</row>
    <row r="1223" spans="5:103" ht="5.65" customHeigh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3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</row>
    <row r="1224" spans="5:103" ht="5.65" customHeigh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3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</row>
    <row r="1225" spans="5:103" ht="5.65" customHeigh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3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</row>
    <row r="1226" spans="5:103" ht="5.65" customHeigh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3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</row>
    <row r="1227" spans="5:103" ht="5.65" customHeigh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3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</row>
    <row r="1228" spans="5:103" ht="5.65" customHeigh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3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</row>
    <row r="1229" spans="5:103" ht="5.65" customHeigh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3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</row>
    <row r="1230" spans="5:103" ht="5.65" customHeigh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3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</row>
    <row r="1231" spans="5:103" ht="5.65" customHeigh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3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</row>
    <row r="1232" spans="5:103" ht="5.65" customHeigh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3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</row>
    <row r="1233" spans="5:103" ht="5.65" customHeigh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3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</row>
    <row r="1234" spans="5:103" ht="5.65" customHeigh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3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</row>
    <row r="1235" spans="5:103" ht="5.65" customHeigh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3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</row>
    <row r="1236" spans="5:103" ht="5.65" customHeigh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3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</row>
    <row r="1237" spans="5:103" ht="5.65" customHeigh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3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</row>
    <row r="1238" spans="5:103" ht="5.65" customHeigh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3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</row>
    <row r="1239" spans="5:103" ht="5.65" customHeigh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3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</row>
    <row r="1240" spans="5:103" ht="5.65" customHeigh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3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</row>
    <row r="1241" spans="5:103" ht="5.65" customHeigh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3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</row>
    <row r="1242" spans="5:103" ht="5.65" customHeigh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3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</row>
    <row r="1243" spans="5:103" ht="5.65" customHeigh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3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</row>
    <row r="1244" spans="5:103" ht="5.65" customHeigh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3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</row>
    <row r="1245" spans="5:103" ht="5.65" customHeigh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3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</row>
    <row r="1246" spans="5:103" ht="5.65" customHeigh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3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</row>
    <row r="1247" spans="5:103" ht="5.65" customHeigh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3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</row>
    <row r="1248" spans="5:103" ht="5.65" customHeigh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3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</row>
    <row r="1249" spans="5:103" ht="5.65" customHeigh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3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</row>
    <row r="1250" spans="5:103" ht="5.65" customHeigh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3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</row>
    <row r="1251" spans="5:103" ht="5.65" customHeigh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3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</row>
    <row r="1252" spans="5:103" ht="5.65" customHeigh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3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</row>
    <row r="1253" spans="5:103" ht="5.65" customHeigh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3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</row>
    <row r="1254" spans="5:103" ht="5.65" customHeigh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3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</row>
    <row r="1255" spans="5:103" ht="5.65" customHeigh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3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</row>
    <row r="1256" spans="5:103" ht="5.65" customHeigh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3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</row>
    <row r="1257" spans="5:103" ht="5.65" customHeigh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3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</row>
    <row r="1258" spans="5:103" ht="5.65" customHeigh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3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</row>
    <row r="1259" spans="5:103" ht="5.65" customHeigh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3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</row>
    <row r="1260" spans="5:103" ht="5.65" customHeigh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3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</row>
    <row r="1261" spans="5:103" ht="5.65" customHeigh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3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</row>
    <row r="1262" spans="5:103" ht="5.65" customHeigh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3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</row>
    <row r="1263" spans="5:103" ht="5.65" customHeigh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3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</row>
    <row r="1264" spans="5:103" ht="5.65" customHeigh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3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</row>
    <row r="1265" spans="5:103" ht="5.65" customHeigh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3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</row>
    <row r="1266" spans="5:103" ht="5.65" customHeigh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3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</row>
    <row r="1267" spans="5:103" ht="5.65" customHeigh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3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</row>
    <row r="1268" spans="5:103" ht="5.65" customHeigh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3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</row>
    <row r="1269" spans="5:103" ht="5.65" customHeigh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3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</row>
    <row r="1270" spans="5:103" ht="5.65" customHeigh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3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</row>
    <row r="1271" spans="5:103" ht="5.65" customHeigh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3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</row>
    <row r="1272" spans="5:103" ht="5.65" customHeigh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3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</row>
    <row r="1273" spans="5:103" ht="5.65" customHeigh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3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</row>
    <row r="1274" spans="5:103" ht="5.65" customHeigh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3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</row>
    <row r="1275" spans="5:103" ht="5.65" customHeigh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3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</row>
    <row r="1276" spans="5:103" ht="5.65" customHeigh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3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</row>
    <row r="1277" spans="5:103" ht="5.65" customHeigh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3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</row>
    <row r="1278" spans="5:103" ht="5.65" customHeigh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3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</row>
    <row r="1279" spans="5:103" ht="5.65" customHeigh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3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</row>
    <row r="1280" spans="5:103" ht="5.65" customHeigh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3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</row>
    <row r="1281" spans="5:103" ht="5.65" customHeigh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3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</row>
    <row r="1282" spans="5:103" ht="5.65" customHeigh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3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</row>
    <row r="1283" spans="5:103" ht="5.65" customHeigh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3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</row>
    <row r="1284" spans="5:103" ht="5.65" customHeigh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3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</row>
    <row r="1285" spans="5:103" ht="5.65" customHeigh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3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</row>
    <row r="1286" spans="5:103" ht="5.65" customHeigh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3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</row>
    <row r="1287" spans="5:103" ht="5.65" customHeigh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3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</row>
    <row r="1288" spans="5:103" ht="5.65" customHeigh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3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</row>
    <row r="1289" spans="5:103" ht="5.65" customHeigh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3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</row>
    <row r="1290" spans="5:103" ht="5.65" customHeigh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3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</row>
    <row r="1291" spans="5:103" ht="5.65" customHeigh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3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</row>
    <row r="1292" spans="5:103" ht="5.65" customHeigh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3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</row>
    <row r="1293" spans="5:103" ht="5.65" customHeigh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3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</row>
    <row r="1294" spans="5:103" ht="5.65" customHeigh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3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</row>
    <row r="1295" spans="5:103" ht="5.65" customHeigh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3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</row>
    <row r="1296" spans="5:103" ht="5.65" customHeigh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3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</row>
    <row r="1297" spans="5:103" ht="5.65" customHeigh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3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</row>
    <row r="1298" spans="5:103" ht="5.65" customHeigh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3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</row>
    <row r="1299" spans="5:103" ht="5.65" customHeigh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3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</row>
    <row r="1300" spans="5:103" ht="5.65" customHeigh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3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</row>
    <row r="1301" spans="5:103" ht="5.65" customHeigh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3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</row>
    <row r="1302" spans="5:103" ht="5.65" customHeigh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3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</row>
    <row r="1303" spans="5:103" ht="5.65" customHeigh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3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</row>
    <row r="1304" spans="5:103" ht="5.65" customHeigh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3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</row>
    <row r="1305" spans="5:103" ht="5.65" customHeigh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3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</row>
    <row r="1306" spans="5:103" ht="5.65" customHeigh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3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</row>
    <row r="1307" spans="5:103" ht="5.65" customHeigh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3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</row>
    <row r="1308" spans="5:103" ht="5.65" customHeigh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3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</row>
    <row r="1309" spans="5:103" ht="5.65" customHeigh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3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</row>
    <row r="1310" spans="5:103" ht="5.65" customHeigh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3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</row>
    <row r="1311" spans="5:103" ht="5.65" customHeigh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3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</row>
    <row r="1312" spans="5:103" ht="5.65" customHeigh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3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</row>
    <row r="1313" spans="5:103" ht="5.65" customHeigh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3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</row>
    <row r="1314" spans="5:103" ht="5.65" customHeigh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3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</row>
    <row r="1315" spans="5:103" ht="5.65" customHeigh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3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</row>
    <row r="1316" spans="5:103" ht="5.65" customHeigh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3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</row>
    <row r="1317" spans="5:103" ht="5.65" customHeigh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3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</row>
    <row r="1318" spans="5:103" ht="5.65" customHeigh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3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</row>
    <row r="1319" spans="5:103" ht="5.65" customHeigh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3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</row>
    <row r="1320" spans="5:103" ht="5.65" customHeigh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3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</row>
    <row r="1321" spans="5:103" ht="5.65" customHeigh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3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</row>
    <row r="1322" spans="5:103" ht="5.65" customHeigh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3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</row>
    <row r="1323" spans="5:103" ht="5.65" customHeigh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3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</row>
    <row r="1324" spans="5:103" ht="5.65" customHeigh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3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</row>
    <row r="1325" spans="5:103" ht="5.65" customHeigh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3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</row>
    <row r="1326" spans="5:103" ht="5.65" customHeigh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3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</row>
    <row r="1327" spans="5:103" ht="5.65" customHeigh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3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</row>
    <row r="1328" spans="5:103" ht="5.65" customHeigh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3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</row>
    <row r="1329" spans="5:103" ht="5.65" customHeigh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3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</row>
    <row r="1330" spans="5:103" ht="5.65" customHeigh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3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</row>
    <row r="1331" spans="5:103" ht="5.65" customHeigh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3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</row>
    <row r="1332" spans="5:103" ht="5.65" customHeigh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3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</row>
    <row r="1333" spans="5:103" ht="5.65" customHeigh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3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</row>
    <row r="1334" spans="5:103" ht="5.65" customHeigh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3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</row>
    <row r="1335" spans="5:103" ht="5.65" customHeigh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3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</row>
    <row r="1336" spans="5:103" ht="5.65" customHeigh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3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</row>
    <row r="1337" spans="5:103" ht="5.65" customHeigh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3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</row>
    <row r="1338" spans="5:103" ht="5.65" customHeigh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3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</row>
    <row r="1339" spans="5:103" ht="5.65" customHeigh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3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</row>
    <row r="1340" spans="5:103" ht="5.65" customHeigh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3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</row>
    <row r="1341" spans="5:103" ht="5.65" customHeigh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3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</row>
    <row r="1342" spans="5:103" ht="5.65" customHeigh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3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</row>
    <row r="1343" spans="5:103" ht="5.65" customHeigh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3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</row>
    <row r="1344" spans="5:103" ht="5.65" customHeigh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3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</row>
    <row r="1345" spans="5:103" ht="5.65" customHeigh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3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</row>
    <row r="1346" spans="5:103" ht="5.65" customHeigh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3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</row>
    <row r="1347" spans="5:103" ht="5.65" customHeigh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3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</row>
    <row r="1348" spans="5:103" ht="5.65" customHeigh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3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</row>
    <row r="1349" spans="5:103" ht="5.65" customHeigh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3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</row>
    <row r="1350" spans="5:103" ht="5.65" customHeigh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3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</row>
    <row r="1351" spans="5:103" ht="5.65" customHeigh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3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</row>
    <row r="1352" spans="5:103" ht="5.65" customHeigh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3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</row>
    <row r="1353" spans="5:103" ht="5.65" customHeigh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3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</row>
    <row r="1354" spans="5:103" ht="5.65" customHeigh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3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</row>
    <row r="1355" spans="5:103" ht="5.65" customHeigh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3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</row>
    <row r="1356" spans="5:103" ht="5.65" customHeigh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3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</row>
    <row r="1357" spans="5:103" ht="5.65" customHeigh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3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</row>
    <row r="1358" spans="5:103" ht="5.65" customHeigh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3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</row>
    <row r="1359" spans="5:103" ht="5.65" customHeigh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3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</row>
    <row r="1360" spans="5:103" ht="5.65" customHeigh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3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</row>
    <row r="1361" spans="5:103" ht="5.65" customHeigh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3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</row>
    <row r="1362" spans="5:103" ht="5.65" customHeigh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3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</row>
    <row r="1363" spans="5:103" ht="5.65" customHeigh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3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</row>
    <row r="1364" spans="5:103" ht="5.65" customHeigh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3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</row>
    <row r="1365" spans="5:103" ht="5.65" customHeigh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3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</row>
    <row r="1366" spans="5:103" ht="5.65" customHeigh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3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</row>
    <row r="1367" spans="5:103" ht="5.65" customHeigh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3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</row>
    <row r="1368" spans="5:103" ht="5.65" customHeigh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3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</row>
    <row r="1369" spans="5:103" ht="5.65" customHeigh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3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</row>
    <row r="1370" spans="5:103" ht="5.65" customHeigh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3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</row>
    <row r="1371" spans="5:103" ht="5.65" customHeigh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3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</row>
    <row r="1372" spans="5:103" ht="5.65" customHeigh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3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</row>
    <row r="1373" spans="5:103" ht="5.65" customHeigh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3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</row>
    <row r="1374" spans="5:103" ht="5.65" customHeigh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3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</row>
    <row r="1375" spans="5:103" ht="5.65" customHeigh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3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</row>
    <row r="1376" spans="5:103" ht="5.65" customHeigh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3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</row>
    <row r="1377" spans="5:103" ht="5.65" customHeigh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3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</row>
    <row r="1378" spans="5:103" ht="5.65" customHeigh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3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</row>
    <row r="1379" spans="5:103" ht="5.65" customHeigh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3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</row>
    <row r="1380" spans="5:103" ht="5.65" customHeigh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3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</row>
    <row r="1381" spans="5:103" ht="5.65" customHeigh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3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</row>
    <row r="1382" spans="5:103" ht="5.65" customHeigh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3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</row>
    <row r="1383" spans="5:103" ht="5.65" customHeigh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3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</row>
    <row r="1384" spans="5:103" ht="5.65" customHeigh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3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</row>
    <row r="1385" spans="5:103" ht="5.65" customHeigh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3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</row>
    <row r="1386" spans="5:103" ht="5.65" customHeigh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3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</row>
    <row r="1387" spans="5:103" ht="5.65" customHeigh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3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</row>
    <row r="1388" spans="5:103" ht="5.65" customHeigh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3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</row>
    <row r="1389" spans="5:103" ht="5.65" customHeigh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3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</row>
    <row r="1390" spans="5:103" ht="5.65" customHeigh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3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</row>
    <row r="1391" spans="5:103" ht="5.65" customHeigh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3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</row>
    <row r="1392" spans="5:103" ht="5.65" customHeigh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3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</row>
    <row r="1393" spans="5:103" ht="5.65" customHeigh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3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</row>
    <row r="1394" spans="5:103" ht="5.65" customHeigh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3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</row>
    <row r="1395" spans="5:103" ht="5.65" customHeigh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3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</row>
    <row r="1396" spans="5:103" ht="5.65" customHeigh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3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</row>
    <row r="1397" spans="5:103" ht="5.65" customHeigh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3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</row>
    <row r="1398" spans="5:103" ht="5.65" customHeigh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3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</row>
    <row r="1399" spans="5:103" ht="5.65" customHeigh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3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</row>
    <row r="1400" spans="5:103" ht="5.65" customHeigh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3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</row>
    <row r="1401" spans="5:103" ht="5.65" customHeigh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3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</row>
    <row r="1402" spans="5:103" ht="5.65" customHeigh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3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</row>
    <row r="1403" spans="5:103" ht="5.65" customHeigh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3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</row>
    <row r="1404" spans="5:103" ht="5.65" customHeigh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3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</row>
    <row r="1405" spans="5:103" ht="5.65" customHeigh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3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</row>
    <row r="1406" spans="5:103" ht="5.65" customHeigh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3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</row>
    <row r="1407" spans="5:103" ht="5.65" customHeigh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3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</row>
    <row r="1408" spans="5:103" ht="5.65" customHeigh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3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</row>
    <row r="1409" spans="5:103" ht="5.65" customHeigh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3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</row>
    <row r="1410" spans="5:103" ht="5.65" customHeigh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3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</row>
    <row r="1411" spans="5:103" ht="5.65" customHeigh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3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</row>
    <row r="1412" spans="5:103" ht="5.65" customHeigh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3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</row>
  </sheetData>
  <sheetProtection selectLockedCells="1"/>
  <mergeCells count="70">
    <mergeCell ref="A1:M1"/>
    <mergeCell ref="A2:F2"/>
    <mergeCell ref="G2:L2"/>
    <mergeCell ref="A3:L3"/>
    <mergeCell ref="A4:F4"/>
    <mergeCell ref="H4:M4"/>
    <mergeCell ref="C6:C7"/>
    <mergeCell ref="K6:K7"/>
    <mergeCell ref="D7:D8"/>
    <mergeCell ref="J7:J8"/>
    <mergeCell ref="C8:C9"/>
    <mergeCell ref="K8:K9"/>
    <mergeCell ref="E9:E10"/>
    <mergeCell ref="I9:I10"/>
    <mergeCell ref="C10:C11"/>
    <mergeCell ref="K10:K11"/>
    <mergeCell ref="D11:D12"/>
    <mergeCell ref="J11:J12"/>
    <mergeCell ref="C12:C13"/>
    <mergeCell ref="K12:K13"/>
    <mergeCell ref="F13:F14"/>
    <mergeCell ref="H13:H14"/>
    <mergeCell ref="K30:K31"/>
    <mergeCell ref="C14:C15"/>
    <mergeCell ref="K14:K15"/>
    <mergeCell ref="D15:D16"/>
    <mergeCell ref="J15:J16"/>
    <mergeCell ref="C16:C17"/>
    <mergeCell ref="K16:K17"/>
    <mergeCell ref="E17:E18"/>
    <mergeCell ref="I17:I18"/>
    <mergeCell ref="C18:C19"/>
    <mergeCell ref="K18:K19"/>
    <mergeCell ref="D19:D20"/>
    <mergeCell ref="J19:J20"/>
    <mergeCell ref="C20:C21"/>
    <mergeCell ref="K20:K21"/>
    <mergeCell ref="G22:G23"/>
    <mergeCell ref="K32:K33"/>
    <mergeCell ref="A22:E23"/>
    <mergeCell ref="I22:M23"/>
    <mergeCell ref="C24:C25"/>
    <mergeCell ref="K24:K25"/>
    <mergeCell ref="D25:D26"/>
    <mergeCell ref="J25:J26"/>
    <mergeCell ref="C26:C27"/>
    <mergeCell ref="K26:K27"/>
    <mergeCell ref="E27:E28"/>
    <mergeCell ref="I27:I28"/>
    <mergeCell ref="C28:C29"/>
    <mergeCell ref="K28:K29"/>
    <mergeCell ref="D29:D30"/>
    <mergeCell ref="J29:J30"/>
    <mergeCell ref="C30:C31"/>
    <mergeCell ref="K34:K35"/>
    <mergeCell ref="E35:E36"/>
    <mergeCell ref="I35:I36"/>
    <mergeCell ref="C36:C37"/>
    <mergeCell ref="K36:K37"/>
    <mergeCell ref="D37:D38"/>
    <mergeCell ref="K38:K39"/>
    <mergeCell ref="G25:G27"/>
    <mergeCell ref="J37:J38"/>
    <mergeCell ref="C38:C39"/>
    <mergeCell ref="D33:D34"/>
    <mergeCell ref="J33:J34"/>
    <mergeCell ref="C34:C35"/>
    <mergeCell ref="F31:F32"/>
    <mergeCell ref="H31:H32"/>
    <mergeCell ref="C32:C33"/>
  </mergeCells>
  <conditionalFormatting sqref="G2:L2">
    <cfRule type="containsBlanks" dxfId="2" priority="27" stopIfTrue="1">
      <formula>LEN(TRIM(G2))=0</formula>
    </cfRule>
  </conditionalFormatting>
  <conditionalFormatting sqref="G24">
    <cfRule type="containsBlanks" dxfId="1" priority="28" stopIfTrue="1">
      <formula>LEN(TRIM(G24))=0</formula>
    </cfRule>
  </conditionalFormatting>
  <conditionalFormatting sqref="G22">
    <cfRule type="notContainsBlanks" dxfId="0" priority="13" stopIfTrue="1">
      <formula>LEN(TRIM(G22))&gt;0</formula>
    </cfRule>
  </conditionalFormatting>
  <dataValidations count="67">
    <dataValidation type="list" allowBlank="1" showInputMessage="1" showErrorMessage="1" sqref="C24:C25" xr:uid="{00000000-0002-0000-0000-000000000000}">
      <formula1>$B$24:$B$25</formula1>
    </dataValidation>
    <dataValidation type="list" allowBlank="1" showInputMessage="1" showErrorMessage="1" sqref="C26:C27" xr:uid="{00000000-0002-0000-0000-000001000000}">
      <formula1>$B$26:$B$27</formula1>
    </dataValidation>
    <dataValidation type="list" allowBlank="1" showInputMessage="1" showErrorMessage="1" sqref="C28:C29" xr:uid="{00000000-0002-0000-0000-000002000000}">
      <formula1>$B$28:$B$29</formula1>
    </dataValidation>
    <dataValidation type="list" allowBlank="1" showInputMessage="1" showErrorMessage="1" sqref="C30:C31" xr:uid="{00000000-0002-0000-0000-000003000000}">
      <formula1>$B$30:$B$31</formula1>
    </dataValidation>
    <dataValidation type="list" allowBlank="1" showInputMessage="1" showErrorMessage="1" sqref="C32:C33" xr:uid="{00000000-0002-0000-0000-000004000000}">
      <formula1>$B$32:$B$33</formula1>
    </dataValidation>
    <dataValidation type="list" allowBlank="1" showInputMessage="1" showErrorMessage="1" sqref="C34:C35" xr:uid="{00000000-0002-0000-0000-000005000000}">
      <formula1>$B$34:$B$35</formula1>
    </dataValidation>
    <dataValidation type="list" allowBlank="1" showInputMessage="1" showErrorMessage="1" sqref="C36:C37" xr:uid="{00000000-0002-0000-0000-000006000000}">
      <formula1>$B$36:$B$37</formula1>
    </dataValidation>
    <dataValidation type="list" allowBlank="1" showInputMessage="1" showErrorMessage="1" sqref="C38:C39" xr:uid="{00000000-0002-0000-0000-000007000000}">
      <formula1>$B$38:$B$39</formula1>
    </dataValidation>
    <dataValidation type="list" allowBlank="1" showInputMessage="1" showErrorMessage="1" sqref="K24" xr:uid="{00000000-0002-0000-0000-000008000000}">
      <formula1>$L$24:$L$25</formula1>
    </dataValidation>
    <dataValidation type="list" allowBlank="1" showInputMessage="1" showErrorMessage="1" sqref="K26" xr:uid="{00000000-0002-0000-0000-000009000000}">
      <formula1>$L$26:$L$27</formula1>
    </dataValidation>
    <dataValidation type="list" allowBlank="1" showInputMessage="1" showErrorMessage="1" sqref="K28" xr:uid="{00000000-0002-0000-0000-00000A000000}">
      <formula1>$L$28:$L$29</formula1>
    </dataValidation>
    <dataValidation type="list" allowBlank="1" showInputMessage="1" showErrorMessage="1" sqref="K30" xr:uid="{00000000-0002-0000-0000-00000B000000}">
      <formula1>$L$30:$L$31</formula1>
    </dataValidation>
    <dataValidation type="list" allowBlank="1" showInputMessage="1" showErrorMessage="1" sqref="K32" xr:uid="{00000000-0002-0000-0000-00000C000000}">
      <formula1>$L$32:$L$33</formula1>
    </dataValidation>
    <dataValidation type="list" allowBlank="1" showInputMessage="1" showErrorMessage="1" sqref="K34" xr:uid="{00000000-0002-0000-0000-00000D000000}">
      <formula1>$L$34:$L$35</formula1>
    </dataValidation>
    <dataValidation type="list" allowBlank="1" showInputMessage="1" showErrorMessage="1" sqref="K36" xr:uid="{00000000-0002-0000-0000-00000E000000}">
      <formula1>$L$36:$L$37</formula1>
    </dataValidation>
    <dataValidation type="list" allowBlank="1" showInputMessage="1" showErrorMessage="1" sqref="K38" xr:uid="{00000000-0002-0000-0000-00000F000000}">
      <formula1>$L$38:$L$39</formula1>
    </dataValidation>
    <dataValidation type="list" allowBlank="1" showInputMessage="1" showErrorMessage="1" sqref="C6:C7" xr:uid="{00000000-0002-0000-0000-000010000000}">
      <formula1>$B$6:$B$7</formula1>
    </dataValidation>
    <dataValidation type="list" allowBlank="1" showInputMessage="1" showErrorMessage="1" sqref="C8:C9" xr:uid="{00000000-0002-0000-0000-000011000000}">
      <formula1>$B$8:$B$9</formula1>
    </dataValidation>
    <dataValidation type="list" allowBlank="1" showInputMessage="1" showErrorMessage="1" sqref="C10:C11" xr:uid="{00000000-0002-0000-0000-000012000000}">
      <formula1>$B$10:$B$11</formula1>
    </dataValidation>
    <dataValidation type="list" allowBlank="1" showInputMessage="1" showErrorMessage="1" sqref="C12:C13" xr:uid="{00000000-0002-0000-0000-000013000000}">
      <formula1>$B$12:$B$13</formula1>
    </dataValidation>
    <dataValidation type="list" allowBlank="1" showInputMessage="1" showErrorMessage="1" sqref="C14:C15" xr:uid="{00000000-0002-0000-0000-000014000000}">
      <formula1>$B$14:$B$15</formula1>
    </dataValidation>
    <dataValidation type="list" allowBlank="1" showInputMessage="1" showErrorMessage="1" sqref="C16:C17" xr:uid="{00000000-0002-0000-0000-000015000000}">
      <formula1>$B$16:$B$17</formula1>
    </dataValidation>
    <dataValidation type="list" allowBlank="1" showInputMessage="1" showErrorMessage="1" sqref="C18:C19" xr:uid="{00000000-0002-0000-0000-000016000000}">
      <formula1>$B$18:$B$19</formula1>
    </dataValidation>
    <dataValidation type="list" allowBlank="1" showInputMessage="1" showErrorMessage="1" sqref="C20:C21" xr:uid="{00000000-0002-0000-0000-000017000000}">
      <formula1>$B$20:$B$21</formula1>
    </dataValidation>
    <dataValidation type="list" allowBlank="1" showInputMessage="1" showErrorMessage="1" sqref="K6" xr:uid="{00000000-0002-0000-0000-000018000000}">
      <formula1>$L$6:$L$7</formula1>
    </dataValidation>
    <dataValidation type="list" allowBlank="1" showInputMessage="1" showErrorMessage="1" sqref="K8" xr:uid="{00000000-0002-0000-0000-000019000000}">
      <formula1>$L$8:$L$9</formula1>
    </dataValidation>
    <dataValidation type="list" allowBlank="1" showInputMessage="1" showErrorMessage="1" sqref="K10" xr:uid="{00000000-0002-0000-0000-00001A000000}">
      <formula1>$L$10:$L$11</formula1>
    </dataValidation>
    <dataValidation type="list" allowBlank="1" showInputMessage="1" showErrorMessage="1" sqref="K12" xr:uid="{00000000-0002-0000-0000-00001B000000}">
      <formula1>$L$12:$L$13</formula1>
    </dataValidation>
    <dataValidation type="list" allowBlank="1" showInputMessage="1" showErrorMessage="1" sqref="K14" xr:uid="{00000000-0002-0000-0000-00001C000000}">
      <formula1>$L$14:$L$15</formula1>
    </dataValidation>
    <dataValidation type="list" allowBlank="1" showInputMessage="1" showErrorMessage="1" sqref="K16" xr:uid="{00000000-0002-0000-0000-00001D000000}">
      <formula1>$L$16:$L$17</formula1>
    </dataValidation>
    <dataValidation type="list" allowBlank="1" showInputMessage="1" showErrorMessage="1" sqref="K18" xr:uid="{00000000-0002-0000-0000-00001E000000}">
      <formula1>$L$18:$L$19</formula1>
    </dataValidation>
    <dataValidation type="list" allowBlank="1" showInputMessage="1" showErrorMessage="1" sqref="K20" xr:uid="{00000000-0002-0000-0000-00001F000000}">
      <formula1>$L$20:$L$21</formula1>
    </dataValidation>
    <dataValidation type="list" allowBlank="1" showInputMessage="1" showErrorMessage="1" sqref="D7" xr:uid="{00000000-0002-0000-0000-000020000000}">
      <formula1>_W21</formula1>
    </dataValidation>
    <dataValidation type="list" allowBlank="1" showInputMessage="1" showErrorMessage="1" sqref="D11" xr:uid="{00000000-0002-0000-0000-000021000000}">
      <formula1>_W22</formula1>
    </dataValidation>
    <dataValidation type="list" allowBlank="1" showInputMessage="1" showErrorMessage="1" sqref="D15" xr:uid="{00000000-0002-0000-0000-000022000000}">
      <formula1>_W23</formula1>
    </dataValidation>
    <dataValidation type="list" allowBlank="1" showInputMessage="1" showErrorMessage="1" sqref="D19" xr:uid="{00000000-0002-0000-0000-000023000000}">
      <formula1>_W24</formula1>
    </dataValidation>
    <dataValidation type="list" allowBlank="1" showInputMessage="1" showErrorMessage="1" sqref="D25" xr:uid="{00000000-0002-0000-0000-000024000000}">
      <formula1>_W25</formula1>
    </dataValidation>
    <dataValidation type="list" allowBlank="1" showInputMessage="1" showErrorMessage="1" sqref="D29" xr:uid="{00000000-0002-0000-0000-000025000000}">
      <formula1>_W26</formula1>
    </dataValidation>
    <dataValidation type="list" allowBlank="1" showInputMessage="1" showErrorMessage="1" sqref="D33" xr:uid="{00000000-0002-0000-0000-000026000000}">
      <formula1>_W27</formula1>
    </dataValidation>
    <dataValidation type="list" allowBlank="1" showInputMessage="1" showErrorMessage="1" sqref="D37" xr:uid="{00000000-0002-0000-0000-000027000000}">
      <formula1>_W28</formula1>
    </dataValidation>
    <dataValidation type="list" allowBlank="1" showInputMessage="1" showErrorMessage="1" sqref="J7" xr:uid="{00000000-0002-0000-0000-000028000000}">
      <formula1>_W29</formula1>
    </dataValidation>
    <dataValidation type="list" allowBlank="1" showInputMessage="1" showErrorMessage="1" sqref="J11" xr:uid="{00000000-0002-0000-0000-000029000000}">
      <formula1>_W210</formula1>
    </dataValidation>
    <dataValidation type="list" allowBlank="1" showInputMessage="1" showErrorMessage="1" sqref="J15" xr:uid="{00000000-0002-0000-0000-00002A000000}">
      <formula1>_W211</formula1>
    </dataValidation>
    <dataValidation type="list" allowBlank="1" showInputMessage="1" showErrorMessage="1" sqref="J19" xr:uid="{00000000-0002-0000-0000-00002B000000}">
      <formula1>_W212</formula1>
    </dataValidation>
    <dataValidation type="list" allowBlank="1" showInputMessage="1" showErrorMessage="1" sqref="J25" xr:uid="{00000000-0002-0000-0000-00002C000000}">
      <formula1>_w213</formula1>
    </dataValidation>
    <dataValidation type="list" allowBlank="1" showInputMessage="1" showErrorMessage="1" sqref="J29" xr:uid="{00000000-0002-0000-0000-00002D000000}">
      <formula1>_w214</formula1>
    </dataValidation>
    <dataValidation type="list" allowBlank="1" showInputMessage="1" showErrorMessage="1" sqref="J33" xr:uid="{00000000-0002-0000-0000-00002E000000}">
      <formula1>_w215</formula1>
    </dataValidation>
    <dataValidation type="list" allowBlank="1" showInputMessage="1" showErrorMessage="1" sqref="J37" xr:uid="{00000000-0002-0000-0000-00002F000000}">
      <formula1>_w216</formula1>
    </dataValidation>
    <dataValidation type="list" allowBlank="1" showInputMessage="1" showErrorMessage="1" sqref="E9" xr:uid="{00000000-0002-0000-0000-000030000000}">
      <formula1>_w31</formula1>
    </dataValidation>
    <dataValidation type="list" allowBlank="1" showInputMessage="1" showErrorMessage="1" sqref="E17" xr:uid="{00000000-0002-0000-0000-000031000000}">
      <formula1>_w32</formula1>
    </dataValidation>
    <dataValidation type="list" allowBlank="1" showInputMessage="1" showErrorMessage="1" sqref="E27" xr:uid="{00000000-0002-0000-0000-000032000000}">
      <formula1>_w33</formula1>
    </dataValidation>
    <dataValidation type="list" allowBlank="1" showInputMessage="1" showErrorMessage="1" sqref="E35" xr:uid="{00000000-0002-0000-0000-000033000000}">
      <formula1>_w34</formula1>
    </dataValidation>
    <dataValidation type="list" allowBlank="1" showInputMessage="1" showErrorMessage="1" sqref="I9" xr:uid="{00000000-0002-0000-0000-000034000000}">
      <formula1>_w35</formula1>
    </dataValidation>
    <dataValidation type="list" allowBlank="1" showInputMessage="1" showErrorMessage="1" sqref="I17" xr:uid="{00000000-0002-0000-0000-000035000000}">
      <formula1>_w36</formula1>
    </dataValidation>
    <dataValidation type="list" allowBlank="1" showInputMessage="1" showErrorMessage="1" sqref="I27" xr:uid="{00000000-0002-0000-0000-000036000000}">
      <formula1>_w37</formula1>
    </dataValidation>
    <dataValidation type="list" allowBlank="1" showInputMessage="1" showErrorMessage="1" sqref="I35" xr:uid="{00000000-0002-0000-0000-000037000000}">
      <formula1>_w38</formula1>
    </dataValidation>
    <dataValidation type="list" allowBlank="1" showInputMessage="1" showErrorMessage="1" sqref="F13" xr:uid="{00000000-0002-0000-0000-000038000000}">
      <formula1>_w41</formula1>
    </dataValidation>
    <dataValidation type="list" allowBlank="1" showInputMessage="1" showErrorMessage="1" sqref="F31" xr:uid="{00000000-0002-0000-0000-000039000000}">
      <formula1>_w42</formula1>
    </dataValidation>
    <dataValidation type="list" allowBlank="1" showInputMessage="1" showErrorMessage="1" sqref="F25" xr:uid="{00000000-0002-0000-0000-00003A000000}">
      <formula1>_w51</formula1>
    </dataValidation>
    <dataValidation type="list" allowBlank="1" showInputMessage="1" showErrorMessage="1" sqref="G22:G23" xr:uid="{00000000-0002-0000-0000-00003B000000}">
      <formula1>_w6</formula1>
    </dataValidation>
    <dataValidation type="list" allowBlank="1" showInputMessage="1" showErrorMessage="1" sqref="H13" xr:uid="{00000000-0002-0000-0000-00003C000000}">
      <formula1>_w43</formula1>
    </dataValidation>
    <dataValidation type="list" allowBlank="1" showInputMessage="1" showErrorMessage="1" sqref="H31" xr:uid="{00000000-0002-0000-0000-00003D000000}">
      <formula1>_w44</formula1>
    </dataValidation>
    <dataValidation type="list" allowBlank="1" showInputMessage="1" showErrorMessage="1" sqref="H25" xr:uid="{00000000-0002-0000-0000-00003E000000}">
      <formula1>_w52</formula1>
    </dataValidation>
    <dataValidation type="list" allowBlank="1" showInputMessage="1" showErrorMessage="1" sqref="L7" xr:uid="{00000000-0002-0000-0000-00003F000000}">
      <formula1>"Radford,LIU Brooklyn"</formula1>
    </dataValidation>
    <dataValidation type="list" allowBlank="1" showInputMessage="1" showErrorMessage="1" sqref="L33" xr:uid="{00000000-0002-0000-0000-000042000000}">
      <formula1>"Arizona St,Syracuse"</formula1>
    </dataValidation>
    <dataValidation type="list" allowBlank="1" showInputMessage="1" showErrorMessage="1" sqref="L15" xr:uid="{94439893-AC44-4DC3-970A-EE252F5065CE}">
      <formula1>"UCLA,St Bonaventure"</formula1>
    </dataValidation>
    <dataValidation type="list" allowBlank="1" showInputMessage="1" showErrorMessage="1" sqref="B25" xr:uid="{0BC177F4-1E67-4DCA-9B0C-4DECA4A249C8}">
      <formula1>"Texas Southern,NC Central"</formula1>
    </dataValidation>
  </dataValidations>
  <pageMargins left="0.48" right="0.32" top="0.16" bottom="0.16" header="0.44" footer="0.16"/>
  <pageSetup scale="5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</sheetPr>
  <dimension ref="A1:E69"/>
  <sheetViews>
    <sheetView showGridLines="0" zoomScale="145" zoomScaleNormal="145" workbookViewId="0">
      <pane ySplit="1" topLeftCell="A2" activePane="bottomLeft" state="frozen"/>
      <selection pane="bottomLeft" activeCell="A72" sqref="A72"/>
    </sheetView>
  </sheetViews>
  <sheetFormatPr defaultRowHeight="12.75"/>
  <cols>
    <col min="1" max="1" width="14" customWidth="1"/>
    <col min="3" max="3" width="25.85546875" style="1" customWidth="1"/>
    <col min="4" max="4" width="21.85546875" style="37" customWidth="1"/>
    <col min="5" max="5" width="17.7109375" customWidth="1"/>
    <col min="6" max="6" width="36.85546875" customWidth="1"/>
    <col min="7" max="11" width="5.42578125" customWidth="1"/>
  </cols>
  <sheetData>
    <row r="1" spans="1:5">
      <c r="A1" s="38" t="s">
        <v>17</v>
      </c>
      <c r="B1" s="38" t="s">
        <v>6</v>
      </c>
      <c r="C1" s="38" t="s">
        <v>19</v>
      </c>
      <c r="D1" s="38" t="s">
        <v>18</v>
      </c>
      <c r="E1" s="42" t="s">
        <v>92</v>
      </c>
    </row>
    <row r="2" spans="1:5">
      <c r="A2" s="39" t="s">
        <v>11</v>
      </c>
      <c r="B2" s="39">
        <v>1</v>
      </c>
      <c r="C2" s="27" t="str">
        <f>D2</f>
        <v>Virginia</v>
      </c>
      <c r="D2" s="40" t="s">
        <v>35</v>
      </c>
      <c r="E2" s="43"/>
    </row>
    <row r="3" spans="1:5">
      <c r="A3" s="39" t="s">
        <v>11</v>
      </c>
      <c r="B3" s="39">
        <v>16</v>
      </c>
      <c r="C3" s="27" t="str">
        <f t="shared" ref="C3:C67" si="0">D3</f>
        <v>UMBC</v>
      </c>
      <c r="D3" s="40" t="s">
        <v>93</v>
      </c>
      <c r="E3" s="43"/>
    </row>
    <row r="4" spans="1:5">
      <c r="A4" s="39" t="s">
        <v>11</v>
      </c>
      <c r="B4" s="39">
        <v>8</v>
      </c>
      <c r="C4" s="27" t="str">
        <f t="shared" si="0"/>
        <v>Creighton</v>
      </c>
      <c r="D4" s="40" t="s">
        <v>46</v>
      </c>
      <c r="E4" s="43"/>
    </row>
    <row r="5" spans="1:5">
      <c r="A5" s="39" t="s">
        <v>11</v>
      </c>
      <c r="B5" s="39">
        <v>9</v>
      </c>
      <c r="C5" s="27" t="str">
        <f t="shared" si="0"/>
        <v>Kansas St</v>
      </c>
      <c r="D5" s="40" t="s">
        <v>94</v>
      </c>
      <c r="E5" s="43"/>
    </row>
    <row r="6" spans="1:5">
      <c r="A6" s="39" t="s">
        <v>11</v>
      </c>
      <c r="B6" s="39">
        <v>5</v>
      </c>
      <c r="C6" s="27" t="str">
        <f t="shared" si="0"/>
        <v>Kentucky</v>
      </c>
      <c r="D6" s="40" t="s">
        <v>26</v>
      </c>
      <c r="E6" s="43"/>
    </row>
    <row r="7" spans="1:5">
      <c r="A7" s="39" t="s">
        <v>11</v>
      </c>
      <c r="B7" s="39">
        <v>12</v>
      </c>
      <c r="C7" s="27" t="str">
        <f t="shared" si="0"/>
        <v>Davidson</v>
      </c>
      <c r="D7" s="40" t="s">
        <v>95</v>
      </c>
      <c r="E7" s="43"/>
    </row>
    <row r="8" spans="1:5">
      <c r="A8" s="39" t="s">
        <v>11</v>
      </c>
      <c r="B8" s="39">
        <v>4</v>
      </c>
      <c r="C8" s="27" t="str">
        <f t="shared" si="0"/>
        <v>Arizona</v>
      </c>
      <c r="D8" s="40" t="s">
        <v>29</v>
      </c>
      <c r="E8" s="43"/>
    </row>
    <row r="9" spans="1:5">
      <c r="A9" s="39" t="s">
        <v>11</v>
      </c>
      <c r="B9" s="39">
        <v>13</v>
      </c>
      <c r="C9" s="27" t="str">
        <f t="shared" si="0"/>
        <v>Buffalo</v>
      </c>
      <c r="D9" s="40" t="s">
        <v>96</v>
      </c>
      <c r="E9" s="43"/>
    </row>
    <row r="10" spans="1:5">
      <c r="A10" s="39" t="s">
        <v>11</v>
      </c>
      <c r="B10" s="39">
        <v>6</v>
      </c>
      <c r="C10" s="27" t="str">
        <f t="shared" si="0"/>
        <v>Miami</v>
      </c>
      <c r="D10" s="40" t="s">
        <v>97</v>
      </c>
      <c r="E10" s="43"/>
    </row>
    <row r="11" spans="1:5">
      <c r="A11" s="39" t="s">
        <v>11</v>
      </c>
      <c r="B11" s="39">
        <v>11</v>
      </c>
      <c r="C11" s="27" t="str">
        <f t="shared" si="0"/>
        <v>Loyola Chicago</v>
      </c>
      <c r="D11" s="40" t="s">
        <v>98</v>
      </c>
      <c r="E11" s="43"/>
    </row>
    <row r="12" spans="1:5">
      <c r="A12" s="39" t="s">
        <v>11</v>
      </c>
      <c r="B12" s="39">
        <v>3</v>
      </c>
      <c r="C12" s="27" t="str">
        <f t="shared" si="0"/>
        <v>Tennessee</v>
      </c>
      <c r="D12" s="40" t="s">
        <v>99</v>
      </c>
      <c r="E12" s="43"/>
    </row>
    <row r="13" spans="1:5">
      <c r="A13" s="39" t="s">
        <v>11</v>
      </c>
      <c r="B13" s="39">
        <v>14</v>
      </c>
      <c r="C13" s="27" t="str">
        <f t="shared" si="0"/>
        <v>Wright</v>
      </c>
      <c r="D13" s="40" t="s">
        <v>100</v>
      </c>
      <c r="E13" s="43"/>
    </row>
    <row r="14" spans="1:5">
      <c r="A14" s="39" t="s">
        <v>11</v>
      </c>
      <c r="B14" s="39">
        <v>7</v>
      </c>
      <c r="C14" s="27" t="str">
        <f t="shared" si="0"/>
        <v>Nevada</v>
      </c>
      <c r="D14" s="40" t="s">
        <v>53</v>
      </c>
      <c r="E14" s="43"/>
    </row>
    <row r="15" spans="1:5">
      <c r="A15" s="39" t="s">
        <v>11</v>
      </c>
      <c r="B15" s="39">
        <v>10</v>
      </c>
      <c r="C15" s="27" t="str">
        <f t="shared" si="0"/>
        <v>Texas</v>
      </c>
      <c r="D15" s="40" t="s">
        <v>101</v>
      </c>
      <c r="E15" s="43"/>
    </row>
    <row r="16" spans="1:5">
      <c r="A16" s="39" t="s">
        <v>11</v>
      </c>
      <c r="B16" s="39">
        <v>2</v>
      </c>
      <c r="C16" s="27" t="str">
        <f t="shared" si="0"/>
        <v>Cincinnati</v>
      </c>
      <c r="D16" s="40" t="s">
        <v>34</v>
      </c>
      <c r="E16" s="43"/>
    </row>
    <row r="17" spans="1:5">
      <c r="A17" s="39" t="s">
        <v>11</v>
      </c>
      <c r="B17" s="39">
        <v>15</v>
      </c>
      <c r="C17" s="27" t="str">
        <f t="shared" si="0"/>
        <v>Georgia St</v>
      </c>
      <c r="D17" s="40" t="s">
        <v>102</v>
      </c>
      <c r="E17" s="43"/>
    </row>
    <row r="18" spans="1:5">
      <c r="A18" s="39" t="s">
        <v>4</v>
      </c>
      <c r="B18" s="39">
        <v>1</v>
      </c>
      <c r="C18" s="27" t="str">
        <f t="shared" si="0"/>
        <v>Xavier</v>
      </c>
      <c r="D18" s="40" t="s">
        <v>51</v>
      </c>
      <c r="E18" s="43"/>
    </row>
    <row r="19" spans="1:5">
      <c r="A19" s="39" t="s">
        <v>4</v>
      </c>
      <c r="B19" s="39">
        <v>16</v>
      </c>
      <c r="C19" s="27" t="str">
        <f t="shared" si="0"/>
        <v>Texas Southern</v>
      </c>
      <c r="D19" s="40" t="s">
        <v>87</v>
      </c>
      <c r="E19" s="43"/>
    </row>
    <row r="20" spans="1:5">
      <c r="A20" s="39" t="s">
        <v>4</v>
      </c>
      <c r="B20" s="39">
        <v>16</v>
      </c>
      <c r="C20" s="27" t="str">
        <f t="shared" si="0"/>
        <v>NC Central</v>
      </c>
      <c r="D20" s="40" t="s">
        <v>82</v>
      </c>
      <c r="E20" s="43"/>
    </row>
    <row r="21" spans="1:5">
      <c r="A21" s="39" t="s">
        <v>4</v>
      </c>
      <c r="B21" s="39">
        <v>8</v>
      </c>
      <c r="C21" s="27" t="str">
        <f t="shared" si="0"/>
        <v>Missouri</v>
      </c>
      <c r="D21" s="40" t="s">
        <v>103</v>
      </c>
      <c r="E21" s="43"/>
    </row>
    <row r="22" spans="1:5">
      <c r="A22" s="39" t="s">
        <v>4</v>
      </c>
      <c r="B22" s="39">
        <v>9</v>
      </c>
      <c r="C22" s="27" t="str">
        <f t="shared" si="0"/>
        <v>Florida St</v>
      </c>
      <c r="D22" s="40" t="s">
        <v>104</v>
      </c>
      <c r="E22" s="43"/>
    </row>
    <row r="23" spans="1:5">
      <c r="A23" s="39" t="s">
        <v>4</v>
      </c>
      <c r="B23" s="39">
        <v>5</v>
      </c>
      <c r="C23" s="27" t="str">
        <f t="shared" si="0"/>
        <v>Ohio St</v>
      </c>
      <c r="D23" s="40" t="s">
        <v>106</v>
      </c>
      <c r="E23" s="43"/>
    </row>
    <row r="24" spans="1:5">
      <c r="A24" s="39" t="s">
        <v>4</v>
      </c>
      <c r="B24" s="39">
        <v>12</v>
      </c>
      <c r="C24" s="27" t="str">
        <f t="shared" si="0"/>
        <v>South Dakota St</v>
      </c>
      <c r="D24" s="40" t="s">
        <v>79</v>
      </c>
      <c r="E24" s="43"/>
    </row>
    <row r="25" spans="1:5">
      <c r="A25" s="39" t="s">
        <v>4</v>
      </c>
      <c r="B25" s="39">
        <v>4</v>
      </c>
      <c r="C25" s="27" t="str">
        <f t="shared" si="0"/>
        <v>Gonzaga</v>
      </c>
      <c r="D25" s="40" t="s">
        <v>31</v>
      </c>
      <c r="E25" s="43"/>
    </row>
    <row r="26" spans="1:5">
      <c r="A26" s="39" t="s">
        <v>4</v>
      </c>
      <c r="B26" s="39">
        <v>13</v>
      </c>
      <c r="C26" s="27" t="str">
        <f t="shared" si="0"/>
        <v>UNC Greensboro</v>
      </c>
      <c r="D26" s="40" t="s">
        <v>107</v>
      </c>
      <c r="E26" s="43"/>
    </row>
    <row r="27" spans="1:5">
      <c r="A27" s="39" t="s">
        <v>4</v>
      </c>
      <c r="B27" s="39">
        <v>6</v>
      </c>
      <c r="C27" s="27" t="str">
        <f t="shared" si="0"/>
        <v>Houston</v>
      </c>
      <c r="D27" s="40" t="s">
        <v>108</v>
      </c>
      <c r="E27" s="43"/>
    </row>
    <row r="28" spans="1:5">
      <c r="A28" s="39" t="s">
        <v>4</v>
      </c>
      <c r="B28" s="39">
        <v>11</v>
      </c>
      <c r="C28" s="27" t="str">
        <f t="shared" si="0"/>
        <v>SDSU</v>
      </c>
      <c r="D28" s="40" t="s">
        <v>109</v>
      </c>
      <c r="E28" s="43"/>
    </row>
    <row r="29" spans="1:5">
      <c r="A29" s="39" t="s">
        <v>4</v>
      </c>
      <c r="B29" s="39">
        <v>3</v>
      </c>
      <c r="C29" s="27" t="str">
        <f t="shared" si="0"/>
        <v>Michigan</v>
      </c>
      <c r="D29" s="40" t="s">
        <v>61</v>
      </c>
      <c r="E29" s="43"/>
    </row>
    <row r="30" spans="1:5">
      <c r="A30" s="39" t="s">
        <v>4</v>
      </c>
      <c r="B30" s="39">
        <v>14</v>
      </c>
      <c r="C30" s="27" t="str">
        <f t="shared" si="0"/>
        <v>Montana</v>
      </c>
      <c r="D30" s="40" t="s">
        <v>110</v>
      </c>
      <c r="E30" s="43"/>
    </row>
    <row r="31" spans="1:5">
      <c r="A31" s="39" t="s">
        <v>4</v>
      </c>
      <c r="B31" s="39">
        <v>7</v>
      </c>
      <c r="C31" s="27" t="str">
        <f t="shared" si="0"/>
        <v>Texas A&amp;M</v>
      </c>
      <c r="D31" s="40" t="s">
        <v>111</v>
      </c>
      <c r="E31" s="43"/>
    </row>
    <row r="32" spans="1:5">
      <c r="A32" s="39" t="s">
        <v>4</v>
      </c>
      <c r="B32" s="39">
        <v>10</v>
      </c>
      <c r="C32" s="27" t="str">
        <f t="shared" si="0"/>
        <v>Providence</v>
      </c>
      <c r="D32" s="40" t="s">
        <v>64</v>
      </c>
      <c r="E32" s="43"/>
    </row>
    <row r="33" spans="1:5">
      <c r="A33" s="39" t="s">
        <v>4</v>
      </c>
      <c r="B33" s="39">
        <v>2</v>
      </c>
      <c r="C33" s="27" t="str">
        <f t="shared" si="0"/>
        <v>North Carolina</v>
      </c>
      <c r="D33" s="40" t="s">
        <v>24</v>
      </c>
      <c r="E33" s="43"/>
    </row>
    <row r="34" spans="1:5">
      <c r="A34" s="39" t="s">
        <v>4</v>
      </c>
      <c r="B34" s="39">
        <v>15</v>
      </c>
      <c r="C34" s="27" t="str">
        <f t="shared" si="0"/>
        <v>Lipscomb</v>
      </c>
      <c r="D34" s="40" t="s">
        <v>112</v>
      </c>
      <c r="E34" s="43"/>
    </row>
    <row r="35" spans="1:5">
      <c r="A35" s="39" t="s">
        <v>3</v>
      </c>
      <c r="B35" s="39">
        <v>1</v>
      </c>
      <c r="C35" s="27" t="str">
        <f t="shared" si="0"/>
        <v>NOVA</v>
      </c>
      <c r="D35" s="40" t="s">
        <v>113</v>
      </c>
      <c r="E35" s="43"/>
    </row>
    <row r="36" spans="1:5">
      <c r="A36" s="39" t="s">
        <v>3</v>
      </c>
      <c r="B36" s="39">
        <v>16</v>
      </c>
      <c r="C36" s="27" t="str">
        <f t="shared" si="0"/>
        <v>LIU Brooklyn</v>
      </c>
      <c r="D36" s="40" t="s">
        <v>115</v>
      </c>
      <c r="E36" s="43"/>
    </row>
    <row r="37" spans="1:5">
      <c r="A37" s="39" t="s">
        <v>3</v>
      </c>
      <c r="B37" s="39">
        <v>16</v>
      </c>
      <c r="C37" s="27" t="str">
        <f t="shared" si="0"/>
        <v>Radford</v>
      </c>
      <c r="D37" s="40" t="s">
        <v>114</v>
      </c>
      <c r="E37" s="43"/>
    </row>
    <row r="38" spans="1:5">
      <c r="A38" s="39" t="s">
        <v>3</v>
      </c>
      <c r="B38" s="39">
        <v>8</v>
      </c>
      <c r="C38" s="27" t="str">
        <f t="shared" si="0"/>
        <v>VA Tech</v>
      </c>
      <c r="D38" s="40" t="s">
        <v>76</v>
      </c>
      <c r="E38" s="43"/>
    </row>
    <row r="39" spans="1:5">
      <c r="A39" s="39" t="s">
        <v>3</v>
      </c>
      <c r="B39" s="39">
        <v>9</v>
      </c>
      <c r="C39" s="27" t="str">
        <f t="shared" si="0"/>
        <v>Alabama</v>
      </c>
      <c r="D39" s="40" t="s">
        <v>116</v>
      </c>
      <c r="E39" s="43"/>
    </row>
    <row r="40" spans="1:5">
      <c r="A40" s="39" t="s">
        <v>3</v>
      </c>
      <c r="B40" s="39">
        <v>5</v>
      </c>
      <c r="C40" s="27" t="str">
        <f t="shared" si="0"/>
        <v>West Virginia</v>
      </c>
      <c r="D40" s="40" t="s">
        <v>41</v>
      </c>
      <c r="E40" s="43"/>
    </row>
    <row r="41" spans="1:5">
      <c r="A41" s="39" t="s">
        <v>3</v>
      </c>
      <c r="B41" s="39">
        <v>12</v>
      </c>
      <c r="C41" s="27" t="str">
        <f t="shared" si="0"/>
        <v>Murray State</v>
      </c>
      <c r="D41" s="40" t="s">
        <v>117</v>
      </c>
      <c r="E41" s="43"/>
    </row>
    <row r="42" spans="1:5">
      <c r="A42" s="39" t="s">
        <v>3</v>
      </c>
      <c r="B42" s="39">
        <v>4</v>
      </c>
      <c r="C42" s="27" t="str">
        <f t="shared" si="0"/>
        <v>Wichita State</v>
      </c>
      <c r="D42" s="40" t="s">
        <v>54</v>
      </c>
      <c r="E42" s="43"/>
    </row>
    <row r="43" spans="1:5">
      <c r="A43" s="39" t="s">
        <v>3</v>
      </c>
      <c r="B43" s="39">
        <v>13</v>
      </c>
      <c r="C43" s="27" t="str">
        <f t="shared" si="0"/>
        <v>Marshall</v>
      </c>
      <c r="D43" s="40" t="s">
        <v>118</v>
      </c>
      <c r="E43" s="43"/>
    </row>
    <row r="44" spans="1:5">
      <c r="A44" s="39" t="s">
        <v>3</v>
      </c>
      <c r="B44" s="39">
        <v>6</v>
      </c>
      <c r="C44" s="27" t="str">
        <f t="shared" si="0"/>
        <v>Florida</v>
      </c>
      <c r="D44" s="40" t="s">
        <v>25</v>
      </c>
      <c r="E44" s="43"/>
    </row>
    <row r="45" spans="1:5">
      <c r="A45" s="39" t="s">
        <v>3</v>
      </c>
      <c r="B45" s="39">
        <v>11</v>
      </c>
      <c r="C45" s="27" t="str">
        <f t="shared" si="0"/>
        <v>UCLA</v>
      </c>
      <c r="D45" s="40" t="s">
        <v>36</v>
      </c>
      <c r="E45" s="43"/>
    </row>
    <row r="46" spans="1:5">
      <c r="A46" s="39" t="s">
        <v>3</v>
      </c>
      <c r="B46" s="39">
        <v>11</v>
      </c>
      <c r="C46" s="27" t="str">
        <f t="shared" si="0"/>
        <v>St Bonaventure</v>
      </c>
      <c r="D46" s="40" t="s">
        <v>105</v>
      </c>
      <c r="E46" s="43"/>
    </row>
    <row r="47" spans="1:5">
      <c r="A47" s="39" t="s">
        <v>3</v>
      </c>
      <c r="B47" s="39">
        <v>3</v>
      </c>
      <c r="C47" s="27" t="str">
        <f t="shared" si="0"/>
        <v>Texas Tech</v>
      </c>
      <c r="D47" s="40" t="s">
        <v>119</v>
      </c>
      <c r="E47" s="43"/>
    </row>
    <row r="48" spans="1:5">
      <c r="A48" s="39" t="s">
        <v>3</v>
      </c>
      <c r="B48" s="39">
        <v>14</v>
      </c>
      <c r="C48" s="27" t="str">
        <f t="shared" si="0"/>
        <v>Steven F Austin</v>
      </c>
      <c r="D48" s="40" t="s">
        <v>120</v>
      </c>
      <c r="E48" s="43"/>
    </row>
    <row r="49" spans="1:5">
      <c r="A49" s="39" t="s">
        <v>3</v>
      </c>
      <c r="B49" s="39">
        <v>7</v>
      </c>
      <c r="C49" s="27" t="str">
        <f t="shared" si="0"/>
        <v>Arkansas</v>
      </c>
      <c r="D49" s="40" t="s">
        <v>45</v>
      </c>
      <c r="E49" s="43"/>
    </row>
    <row r="50" spans="1:5">
      <c r="A50" s="39" t="s">
        <v>3</v>
      </c>
      <c r="B50" s="39">
        <v>10</v>
      </c>
      <c r="C50" s="27" t="str">
        <f t="shared" si="0"/>
        <v>Butler</v>
      </c>
      <c r="D50" s="40" t="s">
        <v>32</v>
      </c>
      <c r="E50" s="43"/>
    </row>
    <row r="51" spans="1:5">
      <c r="A51" s="39" t="s">
        <v>3</v>
      </c>
      <c r="B51" s="39">
        <v>2</v>
      </c>
      <c r="C51" s="27" t="str">
        <f t="shared" si="0"/>
        <v>Purdue</v>
      </c>
      <c r="D51" s="40" t="s">
        <v>37</v>
      </c>
      <c r="E51" s="43"/>
    </row>
    <row r="52" spans="1:5">
      <c r="A52" s="39" t="s">
        <v>3</v>
      </c>
      <c r="B52" s="39">
        <v>15</v>
      </c>
      <c r="C52" s="27" t="str">
        <f t="shared" si="0"/>
        <v>CSU Fullerton</v>
      </c>
      <c r="D52" s="40" t="s">
        <v>121</v>
      </c>
      <c r="E52" s="43"/>
    </row>
    <row r="53" spans="1:5">
      <c r="A53" s="39" t="s">
        <v>12</v>
      </c>
      <c r="B53" s="39">
        <v>1</v>
      </c>
      <c r="C53" s="27" t="str">
        <f t="shared" si="0"/>
        <v>Kansas</v>
      </c>
      <c r="D53" s="40" t="s">
        <v>22</v>
      </c>
      <c r="E53" s="43"/>
    </row>
    <row r="54" spans="1:5">
      <c r="A54" s="39" t="s">
        <v>12</v>
      </c>
      <c r="B54" s="39">
        <v>16</v>
      </c>
      <c r="C54" s="27" t="str">
        <f t="shared" si="0"/>
        <v>Penn</v>
      </c>
      <c r="D54" s="40" t="s">
        <v>122</v>
      </c>
      <c r="E54" s="43"/>
    </row>
    <row r="55" spans="1:5">
      <c r="A55" s="39" t="s">
        <v>12</v>
      </c>
      <c r="B55" s="39">
        <v>8</v>
      </c>
      <c r="C55" s="27" t="str">
        <f t="shared" si="0"/>
        <v>Seton Hall</v>
      </c>
      <c r="D55" s="40" t="s">
        <v>59</v>
      </c>
      <c r="E55" s="43"/>
    </row>
    <row r="56" spans="1:5">
      <c r="A56" s="39" t="s">
        <v>12</v>
      </c>
      <c r="B56" s="39">
        <v>9</v>
      </c>
      <c r="C56" s="27" t="str">
        <f t="shared" si="0"/>
        <v>NC State</v>
      </c>
      <c r="D56" s="40" t="s">
        <v>123</v>
      </c>
      <c r="E56" s="43"/>
    </row>
    <row r="57" spans="1:5">
      <c r="A57" s="39" t="s">
        <v>12</v>
      </c>
      <c r="B57" s="39">
        <v>5</v>
      </c>
      <c r="C57" s="27" t="str">
        <f t="shared" si="0"/>
        <v>Clemson</v>
      </c>
      <c r="D57" s="40" t="s">
        <v>124</v>
      </c>
      <c r="E57" s="43"/>
    </row>
    <row r="58" spans="1:5">
      <c r="A58" s="39" t="s">
        <v>12</v>
      </c>
      <c r="B58" s="39">
        <v>12</v>
      </c>
      <c r="C58" s="27" t="str">
        <f t="shared" si="0"/>
        <v>New Mexico St</v>
      </c>
      <c r="D58" s="40" t="s">
        <v>125</v>
      </c>
      <c r="E58" s="43"/>
    </row>
    <row r="59" spans="1:5">
      <c r="A59" s="39" t="s">
        <v>12</v>
      </c>
      <c r="B59" s="39">
        <v>4</v>
      </c>
      <c r="C59" s="27" t="str">
        <f t="shared" si="0"/>
        <v>Auburn</v>
      </c>
      <c r="D59" s="40" t="s">
        <v>126</v>
      </c>
      <c r="E59" s="43"/>
    </row>
    <row r="60" spans="1:5">
      <c r="A60" s="39" t="s">
        <v>12</v>
      </c>
      <c r="B60" s="39">
        <v>13</v>
      </c>
      <c r="C60" s="27" t="str">
        <f t="shared" si="0"/>
        <v>Charleston</v>
      </c>
      <c r="D60" s="40" t="s">
        <v>127</v>
      </c>
      <c r="E60" s="43"/>
    </row>
    <row r="61" spans="1:5">
      <c r="A61" s="39" t="s">
        <v>12</v>
      </c>
      <c r="B61" s="39">
        <v>6</v>
      </c>
      <c r="C61" s="27" t="str">
        <f t="shared" si="0"/>
        <v>TCU</v>
      </c>
      <c r="D61" s="40" t="s">
        <v>128</v>
      </c>
      <c r="E61" s="43"/>
    </row>
    <row r="62" spans="1:5">
      <c r="A62" s="39" t="s">
        <v>12</v>
      </c>
      <c r="B62" s="39">
        <v>11</v>
      </c>
      <c r="C62" s="27" t="str">
        <f t="shared" si="0"/>
        <v>Arizona St</v>
      </c>
      <c r="D62" s="40" t="s">
        <v>129</v>
      </c>
      <c r="E62" s="43"/>
    </row>
    <row r="63" spans="1:5">
      <c r="A63" s="39" t="s">
        <v>12</v>
      </c>
      <c r="B63" s="39">
        <v>11</v>
      </c>
      <c r="C63" s="27" t="str">
        <f t="shared" si="0"/>
        <v>Syracuse</v>
      </c>
      <c r="D63" s="40" t="s">
        <v>130</v>
      </c>
      <c r="E63" s="43"/>
    </row>
    <row r="64" spans="1:5">
      <c r="A64" s="39" t="s">
        <v>12</v>
      </c>
      <c r="B64" s="39">
        <v>3</v>
      </c>
      <c r="C64" s="27" t="str">
        <f t="shared" si="0"/>
        <v>Michigan St</v>
      </c>
      <c r="D64" s="40" t="s">
        <v>131</v>
      </c>
      <c r="E64" s="43"/>
    </row>
    <row r="65" spans="1:5">
      <c r="A65" s="39" t="s">
        <v>12</v>
      </c>
      <c r="B65" s="39">
        <v>14</v>
      </c>
      <c r="C65" s="27" t="str">
        <f t="shared" si="0"/>
        <v>Bucknell</v>
      </c>
      <c r="D65" s="40" t="s">
        <v>70</v>
      </c>
      <c r="E65" s="43"/>
    </row>
    <row r="66" spans="1:5">
      <c r="A66" s="39" t="s">
        <v>12</v>
      </c>
      <c r="B66" s="39">
        <v>7</v>
      </c>
      <c r="C66" s="27" t="str">
        <f t="shared" si="0"/>
        <v>Rhode Island</v>
      </c>
      <c r="D66" s="40" t="s">
        <v>58</v>
      </c>
      <c r="E66" s="43"/>
    </row>
    <row r="67" spans="1:5">
      <c r="A67" s="39" t="s">
        <v>12</v>
      </c>
      <c r="B67" s="39">
        <v>10</v>
      </c>
      <c r="C67" s="27" t="str">
        <f t="shared" si="0"/>
        <v>Oklahoma</v>
      </c>
      <c r="D67" s="40" t="s">
        <v>132</v>
      </c>
      <c r="E67" s="43"/>
    </row>
    <row r="68" spans="1:5">
      <c r="A68" s="39" t="s">
        <v>12</v>
      </c>
      <c r="B68" s="39">
        <v>2</v>
      </c>
      <c r="C68" s="27" t="str">
        <f t="shared" ref="C68:C69" si="1">D68</f>
        <v>Duke</v>
      </c>
      <c r="D68" s="40" t="s">
        <v>33</v>
      </c>
      <c r="E68" s="43"/>
    </row>
    <row r="69" spans="1:5">
      <c r="A69" s="39" t="s">
        <v>12</v>
      </c>
      <c r="B69" s="39">
        <v>15</v>
      </c>
      <c r="C69" s="27" t="str">
        <f t="shared" si="1"/>
        <v>Iona</v>
      </c>
      <c r="D69" s="40" t="s">
        <v>85</v>
      </c>
      <c r="E69" s="43"/>
    </row>
  </sheetData>
  <sheetProtection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165</vt:i4>
      </vt:variant>
    </vt:vector>
  </HeadingPairs>
  <TitlesOfParts>
    <vt:vector size="167" baseType="lpstr">
      <vt:lpstr>2017 Blank Entry</vt:lpstr>
      <vt:lpstr>Custom Team Names</vt:lpstr>
      <vt:lpstr>'2017 Blank Entry'!_APicks</vt:lpstr>
      <vt:lpstr>'2017 Blank Entry'!_entname</vt:lpstr>
      <vt:lpstr>'2017 Blank Entry'!_G1</vt:lpstr>
      <vt:lpstr>'2017 Blank Entry'!_g10</vt:lpstr>
      <vt:lpstr>'2017 Blank Entry'!_g11</vt:lpstr>
      <vt:lpstr>'2017 Blank Entry'!_g12</vt:lpstr>
      <vt:lpstr>'2017 Blank Entry'!_g13</vt:lpstr>
      <vt:lpstr>'2017 Blank Entry'!_g14</vt:lpstr>
      <vt:lpstr>'2017 Blank Entry'!_g15</vt:lpstr>
      <vt:lpstr>'2017 Blank Entry'!_g16</vt:lpstr>
      <vt:lpstr>'2017 Blank Entry'!_g17</vt:lpstr>
      <vt:lpstr>'2017 Blank Entry'!_g18</vt:lpstr>
      <vt:lpstr>'2017 Blank Entry'!_g19</vt:lpstr>
      <vt:lpstr>'2017 Blank Entry'!_G2</vt:lpstr>
      <vt:lpstr>'2017 Blank Entry'!_g20</vt:lpstr>
      <vt:lpstr>'2017 Blank Entry'!_g21</vt:lpstr>
      <vt:lpstr>'2017 Blank Entry'!_g22</vt:lpstr>
      <vt:lpstr>'2017 Blank Entry'!_g23</vt:lpstr>
      <vt:lpstr>'2017 Blank Entry'!_g24</vt:lpstr>
      <vt:lpstr>'2017 Blank Entry'!_g25</vt:lpstr>
      <vt:lpstr>'2017 Blank Entry'!_g26</vt:lpstr>
      <vt:lpstr>'2017 Blank Entry'!_g27</vt:lpstr>
      <vt:lpstr>'2017 Blank Entry'!_g28</vt:lpstr>
      <vt:lpstr>'2017 Blank Entry'!_g29</vt:lpstr>
      <vt:lpstr>'2017 Blank Entry'!_G3</vt:lpstr>
      <vt:lpstr>'2017 Blank Entry'!_g30</vt:lpstr>
      <vt:lpstr>'2017 Blank Entry'!_G31</vt:lpstr>
      <vt:lpstr>'2017 Blank Entry'!_g32</vt:lpstr>
      <vt:lpstr>'2017 Blank Entry'!_G33</vt:lpstr>
      <vt:lpstr>'2017 Blank Entry'!_G34</vt:lpstr>
      <vt:lpstr>'2017 Blank Entry'!_g35</vt:lpstr>
      <vt:lpstr>'2017 Blank Entry'!_g36</vt:lpstr>
      <vt:lpstr>'2017 Blank Entry'!_g37</vt:lpstr>
      <vt:lpstr>'2017 Blank Entry'!_g38</vt:lpstr>
      <vt:lpstr>'2017 Blank Entry'!_g39</vt:lpstr>
      <vt:lpstr>'2017 Blank Entry'!_g4</vt:lpstr>
      <vt:lpstr>'2017 Blank Entry'!_g40</vt:lpstr>
      <vt:lpstr>'2017 Blank Entry'!_g41</vt:lpstr>
      <vt:lpstr>'2017 Blank Entry'!_g42</vt:lpstr>
      <vt:lpstr>'2017 Blank Entry'!_g43</vt:lpstr>
      <vt:lpstr>'2017 Blank Entry'!_g44</vt:lpstr>
      <vt:lpstr>'2017 Blank Entry'!_g45</vt:lpstr>
      <vt:lpstr>'2017 Blank Entry'!_g46</vt:lpstr>
      <vt:lpstr>'2017 Blank Entry'!_g47</vt:lpstr>
      <vt:lpstr>'2017 Blank Entry'!_g48</vt:lpstr>
      <vt:lpstr>'2017 Blank Entry'!_g49</vt:lpstr>
      <vt:lpstr>'2017 Blank Entry'!_G5</vt:lpstr>
      <vt:lpstr>'2017 Blank Entry'!_g50</vt:lpstr>
      <vt:lpstr>'2017 Blank Entry'!_g51</vt:lpstr>
      <vt:lpstr>'2017 Blank Entry'!_g52</vt:lpstr>
      <vt:lpstr>'2017 Blank Entry'!_g53</vt:lpstr>
      <vt:lpstr>'2017 Blank Entry'!_g54</vt:lpstr>
      <vt:lpstr>'2017 Blank Entry'!_g55</vt:lpstr>
      <vt:lpstr>'2017 Blank Entry'!_g56</vt:lpstr>
      <vt:lpstr>'2017 Blank Entry'!_g57</vt:lpstr>
      <vt:lpstr>'2017 Blank Entry'!_g58</vt:lpstr>
      <vt:lpstr>'2017 Blank Entry'!_g59</vt:lpstr>
      <vt:lpstr>'2017 Blank Entry'!_g6</vt:lpstr>
      <vt:lpstr>'2017 Blank Entry'!_g60</vt:lpstr>
      <vt:lpstr>'2017 Blank Entry'!_g61</vt:lpstr>
      <vt:lpstr>'2017 Blank Entry'!_g62</vt:lpstr>
      <vt:lpstr>_G63</vt:lpstr>
      <vt:lpstr>'2017 Blank Entry'!_g7</vt:lpstr>
      <vt:lpstr>'2017 Blank Entry'!_g8</vt:lpstr>
      <vt:lpstr>'2017 Blank Entry'!_g9</vt:lpstr>
      <vt:lpstr>'2017 Blank Entry'!_Game1</vt:lpstr>
      <vt:lpstr>'2017 Blank Entry'!_Game10</vt:lpstr>
      <vt:lpstr>'2017 Blank Entry'!_Game11</vt:lpstr>
      <vt:lpstr>'2017 Blank Entry'!_Game12</vt:lpstr>
      <vt:lpstr>'2017 Blank Entry'!_Game13</vt:lpstr>
      <vt:lpstr>'2017 Blank Entry'!_Game14</vt:lpstr>
      <vt:lpstr>'2017 Blank Entry'!_Game15</vt:lpstr>
      <vt:lpstr>'2017 Blank Entry'!_Game16</vt:lpstr>
      <vt:lpstr>'2017 Blank Entry'!_Game17</vt:lpstr>
      <vt:lpstr>'2017 Blank Entry'!_Game18</vt:lpstr>
      <vt:lpstr>'2017 Blank Entry'!_Game19</vt:lpstr>
      <vt:lpstr>'2017 Blank Entry'!_Game2</vt:lpstr>
      <vt:lpstr>'2017 Blank Entry'!_Game20</vt:lpstr>
      <vt:lpstr>'2017 Blank Entry'!_Game21</vt:lpstr>
      <vt:lpstr>'2017 Blank Entry'!_Game22</vt:lpstr>
      <vt:lpstr>'2017 Blank Entry'!_Game23</vt:lpstr>
      <vt:lpstr>'2017 Blank Entry'!_Game24</vt:lpstr>
      <vt:lpstr>'2017 Blank Entry'!_Game25</vt:lpstr>
      <vt:lpstr>'2017 Blank Entry'!_Game26</vt:lpstr>
      <vt:lpstr>'2017 Blank Entry'!_Game27</vt:lpstr>
      <vt:lpstr>'2017 Blank Entry'!_Game28</vt:lpstr>
      <vt:lpstr>'2017 Blank Entry'!_Game29</vt:lpstr>
      <vt:lpstr>'2017 Blank Entry'!_Game3</vt:lpstr>
      <vt:lpstr>'2017 Blank Entry'!_Game30</vt:lpstr>
      <vt:lpstr>'2017 Blank Entry'!_Game31</vt:lpstr>
      <vt:lpstr>'2017 Blank Entry'!_Game32</vt:lpstr>
      <vt:lpstr>'2017 Blank Entry'!_Game33</vt:lpstr>
      <vt:lpstr>'2017 Blank Entry'!_Game34</vt:lpstr>
      <vt:lpstr>'2017 Blank Entry'!_Game35</vt:lpstr>
      <vt:lpstr>'2017 Blank Entry'!_Game36</vt:lpstr>
      <vt:lpstr>'2017 Blank Entry'!_Game37</vt:lpstr>
      <vt:lpstr>'2017 Blank Entry'!_Game38</vt:lpstr>
      <vt:lpstr>'2017 Blank Entry'!_Game39</vt:lpstr>
      <vt:lpstr>'2017 Blank Entry'!_Game4</vt:lpstr>
      <vt:lpstr>'2017 Blank Entry'!_Game40</vt:lpstr>
      <vt:lpstr>'2017 Blank Entry'!_Game41</vt:lpstr>
      <vt:lpstr>'2017 Blank Entry'!_Game42</vt:lpstr>
      <vt:lpstr>'2017 Blank Entry'!_Game43</vt:lpstr>
      <vt:lpstr>'2017 Blank Entry'!_Game44</vt:lpstr>
      <vt:lpstr>'2017 Blank Entry'!_Game45</vt:lpstr>
      <vt:lpstr>'2017 Blank Entry'!_Game46</vt:lpstr>
      <vt:lpstr>'2017 Blank Entry'!_Game47</vt:lpstr>
      <vt:lpstr>'2017 Blank Entry'!_Game48</vt:lpstr>
      <vt:lpstr>'2017 Blank Entry'!_Game49</vt:lpstr>
      <vt:lpstr>'2017 Blank Entry'!_Game5</vt:lpstr>
      <vt:lpstr>'2017 Blank Entry'!_Game50</vt:lpstr>
      <vt:lpstr>'2017 Blank Entry'!_Game51</vt:lpstr>
      <vt:lpstr>'2017 Blank Entry'!_Game52</vt:lpstr>
      <vt:lpstr>'2017 Blank Entry'!_Game53</vt:lpstr>
      <vt:lpstr>'2017 Blank Entry'!_Game54</vt:lpstr>
      <vt:lpstr>'2017 Blank Entry'!_Game55</vt:lpstr>
      <vt:lpstr>'2017 Blank Entry'!_Game56</vt:lpstr>
      <vt:lpstr>'2017 Blank Entry'!_Game57</vt:lpstr>
      <vt:lpstr>'2017 Blank Entry'!_Game58</vt:lpstr>
      <vt:lpstr>'2017 Blank Entry'!_Game59</vt:lpstr>
      <vt:lpstr>'2017 Blank Entry'!_Game6</vt:lpstr>
      <vt:lpstr>'2017 Blank Entry'!_Game60</vt:lpstr>
      <vt:lpstr>'2017 Blank Entry'!_Game61</vt:lpstr>
      <vt:lpstr>'2017 Blank Entry'!_Game62</vt:lpstr>
      <vt:lpstr>'2017 Blank Entry'!_Game63</vt:lpstr>
      <vt:lpstr>'2017 Blank Entry'!_Game64T</vt:lpstr>
      <vt:lpstr>'2017 Blank Entry'!_Game7</vt:lpstr>
      <vt:lpstr>'2017 Blank Entry'!_Game8</vt:lpstr>
      <vt:lpstr>'2017 Blank Entry'!_Game9</vt:lpstr>
      <vt:lpstr>'2017 Blank Entry'!_gw</vt:lpstr>
      <vt:lpstr>'2017 Blank Entry'!_Losers</vt:lpstr>
      <vt:lpstr>'2017 Blank Entry'!_MRes</vt:lpstr>
      <vt:lpstr>'2017 Blank Entry'!_TP</vt:lpstr>
      <vt:lpstr>'2017 Blank Entry'!_W21</vt:lpstr>
      <vt:lpstr>'2017 Blank Entry'!_W210</vt:lpstr>
      <vt:lpstr>'2017 Blank Entry'!_W211</vt:lpstr>
      <vt:lpstr>'2017 Blank Entry'!_W212</vt:lpstr>
      <vt:lpstr>'2017 Blank Entry'!_w213</vt:lpstr>
      <vt:lpstr>'2017 Blank Entry'!_w214</vt:lpstr>
      <vt:lpstr>'2017 Blank Entry'!_w215</vt:lpstr>
      <vt:lpstr>'2017 Blank Entry'!_w216</vt:lpstr>
      <vt:lpstr>'2017 Blank Entry'!_W22</vt:lpstr>
      <vt:lpstr>'2017 Blank Entry'!_W23</vt:lpstr>
      <vt:lpstr>'2017 Blank Entry'!_W24</vt:lpstr>
      <vt:lpstr>'2017 Blank Entry'!_W25</vt:lpstr>
      <vt:lpstr>'2017 Blank Entry'!_W26</vt:lpstr>
      <vt:lpstr>'2017 Blank Entry'!_W27</vt:lpstr>
      <vt:lpstr>'2017 Blank Entry'!_W28</vt:lpstr>
      <vt:lpstr>'2017 Blank Entry'!_W29</vt:lpstr>
      <vt:lpstr>'2017 Blank Entry'!_w31</vt:lpstr>
      <vt:lpstr>'2017 Blank Entry'!_w32</vt:lpstr>
      <vt:lpstr>'2017 Blank Entry'!_w33</vt:lpstr>
      <vt:lpstr>'2017 Blank Entry'!_w34</vt:lpstr>
      <vt:lpstr>'2017 Blank Entry'!_w35</vt:lpstr>
      <vt:lpstr>'2017 Blank Entry'!_w36</vt:lpstr>
      <vt:lpstr>'2017 Blank Entry'!_w37</vt:lpstr>
      <vt:lpstr>'2017 Blank Entry'!_w38</vt:lpstr>
      <vt:lpstr>'2017 Blank Entry'!_w41</vt:lpstr>
      <vt:lpstr>'2017 Blank Entry'!_w42</vt:lpstr>
      <vt:lpstr>'2017 Blank Entry'!_w43</vt:lpstr>
      <vt:lpstr>'2017 Blank Entry'!_w44</vt:lpstr>
      <vt:lpstr>'2017 Blank Entry'!_w51</vt:lpstr>
      <vt:lpstr>'2017 Blank Entry'!_w52</vt:lpstr>
      <vt:lpstr>'2017 Blank Entry'!_w6</vt:lpstr>
      <vt:lpstr>'2017 Blank Entry'!Print_Area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Braverman</dc:creator>
  <cp:lastModifiedBy>Ken Braverman</cp:lastModifiedBy>
  <cp:lastPrinted>2018-03-11T23:28:03Z</cp:lastPrinted>
  <dcterms:created xsi:type="dcterms:W3CDTF">2013-03-18T02:43:32Z</dcterms:created>
  <dcterms:modified xsi:type="dcterms:W3CDTF">2018-03-13T07:56:08Z</dcterms:modified>
</cp:coreProperties>
</file>